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2964" tabRatio="599" firstSheet="4" activeTab="4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30" sheetId="6" r:id="rId6"/>
    <sheet name="Leg 32" sheetId="7" r:id="rId7"/>
    <sheet name="Leg 33" sheetId="8" r:id="rId8"/>
    <sheet name="Leg 34" sheetId="9" r:id="rId9"/>
    <sheet name="County" sheetId="10" r:id="rId10"/>
    <sheet name="Dist Jdg" sheetId="11" r:id="rId11"/>
    <sheet name="Precinct" sheetId="12" r:id="rId12"/>
    <sheet name="School Dist " sheetId="13" r:id="rId13"/>
  </sheets>
  <definedNames>
    <definedName name="_xlnm.Print_Titles" localSheetId="3">'AG &amp; Sup Int'!$A:$A,'AG &amp; Sup Int'!$1:$5</definedName>
    <definedName name="_xlnm.Print_Titles" localSheetId="9">'County'!$A:$A,'County'!$1:$6</definedName>
    <definedName name="_xlnm.Print_Titles" localSheetId="10">'Dist Jdg'!$A:$A,'Dist Jdg'!$1:$6</definedName>
    <definedName name="_xlnm.Print_Titles" localSheetId="1">'Gov &amp; Lt Gov'!$A:$A,'Gov &amp; Lt Gov'!$1:$5</definedName>
    <definedName name="_xlnm.Print_Titles" localSheetId="5">'Leg 30'!$1:$5</definedName>
    <definedName name="_xlnm.Print_Titles" localSheetId="7">'Leg 33'!$1:$5</definedName>
    <definedName name="_xlnm.Print_Titles" localSheetId="11">'Precinct'!$1:$3</definedName>
    <definedName name="_xlnm.Print_Titles" localSheetId="12">'School Dist '!$A:$A</definedName>
    <definedName name="_xlnm.Print_Titles" localSheetId="2">'Sec St - St Treas'!$A:$A,'Sec St - St Treas'!$1:$5</definedName>
    <definedName name="_xlnm.Print_Titles" localSheetId="4">'St Jud &amp; Voting Stats'!$A:$A,'St Jud &amp; Voting Stats'!$1:$6</definedName>
    <definedName name="_xlnm.Print_Titles" localSheetId="0">'US Sen &amp; US Rep'!$A:$A,'US Sen &amp; US Rep'!$1:$6</definedName>
  </definedNames>
  <calcPr fullCalcOnLoad="1"/>
</workbook>
</file>

<file path=xl/sharedStrings.xml><?xml version="1.0" encoding="utf-8"?>
<sst xmlns="http://schemas.openxmlformats.org/spreadsheetml/2006/main" count="397" uniqueCount="208">
  <si>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</si>
  <si>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</si>
  <si>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</si>
  <si>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</si>
  <si>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</si>
  <si>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</si>
  <si>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</si>
  <si>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</si>
  <si>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</si>
  <si>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</si>
  <si>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</si>
  <si>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</si>
  <si>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</si>
  <si>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</si>
  <si>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</si>
  <si>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</si>
  <si>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</si>
  <si>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</si>
  <si>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</si>
  <si>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</si>
  <si>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</si>
  <si>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</si>
  <si>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</si>
  <si>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</si>
  <si>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</si>
  <si>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</si>
  <si>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</si>
  <si>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</si>
  <si>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</si>
  <si>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</si>
  <si>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</si>
  <si>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</si>
  <si>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</si>
  <si>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THE DISTRICT</t>
  </si>
  <si>
    <t>CLERK OF</t>
  </si>
  <si>
    <t>ASSESSOR</t>
  </si>
  <si>
    <t>CORONER</t>
  </si>
  <si>
    <t>William Bryk</t>
  </si>
  <si>
    <t>C.L. "Butch" Otter</t>
  </si>
  <si>
    <t>Brad Little</t>
  </si>
  <si>
    <t>Todd Hatfield</t>
  </si>
  <si>
    <t>Ron Crane</t>
  </si>
  <si>
    <t>Lawrence Wasden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</si>
  <si>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</si>
  <si>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</si>
  <si>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</si>
  <si>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</si>
  <si>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</si>
  <si>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</si>
  <si>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</si>
  <si>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</si>
  <si>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</si>
  <si>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</si>
  <si>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</si>
  <si>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</si>
  <si>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</si>
  <si>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</si>
  <si>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</si>
  <si>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</si>
  <si>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</si>
  <si>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</si>
  <si>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</si>
  <si>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</si>
  <si>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</si>
  <si>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</si>
  <si>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</si>
  <si>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</si>
  <si>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</si>
  <si>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</si>
  <si>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</si>
  <si>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</si>
  <si>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</si>
  <si>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</si>
  <si>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</si>
  <si>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</si>
  <si>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In Favor Of</t>
  </si>
  <si>
    <t>Against</t>
  </si>
  <si>
    <t>Co. Total</t>
  </si>
  <si>
    <t>DISTRICT 2</t>
  </si>
  <si>
    <t>Richard Stallings</t>
  </si>
  <si>
    <t>Mike Simpson</t>
  </si>
  <si>
    <t>Bryan D. Smith</t>
  </si>
  <si>
    <t>COMMISSIONER</t>
  </si>
  <si>
    <t>Holli Woodings</t>
  </si>
  <si>
    <t>PRECINCT COMMITTEEMAN</t>
  </si>
  <si>
    <t xml:space="preserve">PRECINT </t>
  </si>
  <si>
    <t>PARTY</t>
  </si>
  <si>
    <t>CANDIDATE NAME</t>
  </si>
  <si>
    <t>VOTES RECEIVED</t>
  </si>
  <si>
    <t>Democratic</t>
  </si>
  <si>
    <t>Republican</t>
  </si>
  <si>
    <t>Republican-W/I</t>
  </si>
  <si>
    <t>LEGISLATIVE DIST 30</t>
  </si>
  <si>
    <t>LEGISLATIVE DIST 32</t>
  </si>
  <si>
    <t>LEGISLATIVE DIST 33</t>
  </si>
  <si>
    <t>Dean M. Mortimer</t>
  </si>
  <si>
    <t>Jeff Thompson</t>
  </si>
  <si>
    <t xml:space="preserve">Steve Yates  </t>
  </si>
  <si>
    <t>Wendy Horman</t>
  </si>
  <si>
    <t>Bob Fitzgerald</t>
  </si>
  <si>
    <t>John H. Tippets</t>
  </si>
  <si>
    <t>Alice Stevenson</t>
  </si>
  <si>
    <t>Marc Gibbs</t>
  </si>
  <si>
    <t>Ashlee F. Stalcup</t>
  </si>
  <si>
    <t>Tom Loertscher</t>
  </si>
  <si>
    <t>Bart M. Davis</t>
  </si>
  <si>
    <t>John Boyd Radford</t>
  </si>
  <si>
    <t>Janet Trujillo</t>
  </si>
  <si>
    <t>Jim De Angelis</t>
  </si>
  <si>
    <t>Linden B. Bateman</t>
  </si>
  <si>
    <t>Brent Hill</t>
  </si>
  <si>
    <t>Scott O. Smith</t>
  </si>
  <si>
    <t>Douglas A. Hancey</t>
  </si>
  <si>
    <t>Ronald M. Nate</t>
  </si>
  <si>
    <t>Dell Raybould</t>
  </si>
  <si>
    <t>LEGISLATIVE DIST 34</t>
  </si>
  <si>
    <t>Roger S Christensen</t>
  </si>
  <si>
    <t>Dave Radford</t>
  </si>
  <si>
    <t>Ronald Longmore</t>
  </si>
  <si>
    <t>Mark R. Hansen</t>
  </si>
  <si>
    <t>Blake Mueller</t>
  </si>
  <si>
    <t>Rick D. Taylor</t>
  </si>
  <si>
    <t>DISTRICT #7</t>
  </si>
  <si>
    <t>Judge Watkins</t>
  </si>
  <si>
    <t>Dane H. Watkins Jr.</t>
  </si>
  <si>
    <t>Judge Simpson</t>
  </si>
  <si>
    <t>Andre Linchenko Lawson</t>
  </si>
  <si>
    <t>Darren B. Simpson</t>
  </si>
  <si>
    <t>Judge Moeller</t>
  </si>
  <si>
    <t>Gregory W. Moeller</t>
  </si>
  <si>
    <t>Judge Tingey</t>
  </si>
  <si>
    <t>Randy Neal</t>
  </si>
  <si>
    <t>Joel E. Tingey</t>
  </si>
  <si>
    <t>Judge Shindurling</t>
  </si>
  <si>
    <t>Scott J. Davis</t>
  </si>
  <si>
    <t>Bruce L. Pickett</t>
  </si>
  <si>
    <t>Stevan H. Thompson</t>
  </si>
  <si>
    <t>John Mark Hatch</t>
  </si>
  <si>
    <t>Jon Cline</t>
  </si>
  <si>
    <t>Sherree Schell</t>
  </si>
  <si>
    <t>Benjamin R Hunter</t>
  </si>
  <si>
    <t>Brent Boyle</t>
  </si>
  <si>
    <t>Joe Woodland</t>
  </si>
  <si>
    <t>Carolyn S. Neeley</t>
  </si>
  <si>
    <t>Bryan N. Zollinger</t>
  </si>
  <si>
    <t>L. Kirk Larsen</t>
  </si>
  <si>
    <t>Daniel W. Knight</t>
  </si>
  <si>
    <t>Gary Mills</t>
  </si>
  <si>
    <t>Dino Lowrey</t>
  </si>
  <si>
    <t>John Taylor</t>
  </si>
  <si>
    <t>Paul Ahlstrom</t>
  </si>
  <si>
    <t>Mark Gonzales</t>
  </si>
  <si>
    <t>Damond R. Watkins</t>
  </si>
  <si>
    <t>Curtis R. Smith</t>
  </si>
  <si>
    <t xml:space="preserve">Republican </t>
  </si>
  <si>
    <t>Ryan Dustin</t>
  </si>
  <si>
    <t>Joe Ahlstrom</t>
  </si>
  <si>
    <t>Jeremy Manwaring</t>
  </si>
  <si>
    <t>Ron Hampton</t>
  </si>
  <si>
    <t>Brett Ferguson</t>
  </si>
  <si>
    <t>Carrie Crom</t>
  </si>
  <si>
    <t>Michael Swendsen</t>
  </si>
  <si>
    <t>Jilene Burger</t>
  </si>
  <si>
    <t>Brett Manwaring</t>
  </si>
  <si>
    <t>Dorothy Swiesz</t>
  </si>
  <si>
    <t>Stan J. Bell</t>
  </si>
  <si>
    <t>Byron W. Wheatley</t>
  </si>
  <si>
    <t>Mark R. Fuller</t>
  </si>
  <si>
    <t>Halli H. Stone</t>
  </si>
  <si>
    <t>Ryan Zollinger Davis</t>
  </si>
  <si>
    <t>Stafford Smith</t>
  </si>
  <si>
    <t>Stephanie Jo Mickelsen</t>
  </si>
  <si>
    <t>Donald E. Dixon</t>
  </si>
  <si>
    <t>Devar Cluff</t>
  </si>
  <si>
    <t>Kent T. Lott</t>
  </si>
  <si>
    <t>Mark Beck</t>
  </si>
  <si>
    <t>J.R. Hayes</t>
  </si>
  <si>
    <t>Lary S. Larson</t>
  </si>
  <si>
    <t>Russ Donahoo</t>
  </si>
  <si>
    <t>Jostin Talcott</t>
  </si>
  <si>
    <t>Chick Heileson</t>
  </si>
  <si>
    <t>Steve Sargent</t>
  </si>
  <si>
    <t>Jon Burrup</t>
  </si>
  <si>
    <t>Amy Manwaring Taylor</t>
  </si>
  <si>
    <t>B.J. Driscoll</t>
  </si>
  <si>
    <t>Paul Fairbourn</t>
  </si>
  <si>
    <t>Earl Cleverly</t>
  </si>
  <si>
    <t>Mike Adams</t>
  </si>
  <si>
    <t>Sean J. Coletti</t>
  </si>
  <si>
    <t>April Crandall</t>
  </si>
  <si>
    <t>Bradford Talcott</t>
  </si>
  <si>
    <t>Nathan Klingler</t>
  </si>
  <si>
    <t>Steven R. Reed</t>
  </si>
  <si>
    <t>Douglas H. Martin</t>
  </si>
  <si>
    <t>Wilbert W. Tadd</t>
  </si>
  <si>
    <t>Jared A. Gifford</t>
  </si>
  <si>
    <t>Ann Rydalch</t>
  </si>
  <si>
    <t>David Bingham</t>
  </si>
  <si>
    <t>SCHOOL DISTRICT</t>
  </si>
  <si>
    <t>No. 92</t>
  </si>
  <si>
    <t>PLANT FACILITIES LEVY</t>
  </si>
  <si>
    <t>No. 60</t>
  </si>
  <si>
    <t>SUPPLEMENTAL LEVY</t>
  </si>
  <si>
    <t>DIST 1</t>
  </si>
  <si>
    <t>DIST 2</t>
  </si>
  <si>
    <t>Ryan B. Meikle</t>
  </si>
  <si>
    <t>Monicka Butler</t>
  </si>
  <si>
    <t>Total Number of Registered
Voters at Cutoff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</si>
</sst>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2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left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 vertical="center" textRotation="90"/>
      <protection/>
    </xf>
    <xf numFmtId="3" fontId="8" fillId="0" borderId="47" xfId="0" applyNumberFormat="1" applyFont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 vertical="center" textRotation="90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34" xfId="0" applyNumberFormat="1" applyFont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left"/>
      <protection locked="0"/>
    </xf>
    <xf numFmtId="3" fontId="6" fillId="0" borderId="42" xfId="0" applyNumberFormat="1" applyFont="1" applyFill="1" applyBorder="1" applyAlignment="1" applyProtection="1">
      <alignment horizontal="left"/>
      <protection/>
    </xf>
    <xf numFmtId="3" fontId="6" fillId="0" borderId="22" xfId="0" applyNumberFormat="1" applyFont="1" applyFill="1" applyBorder="1" applyAlignment="1" applyProtection="1">
      <alignment horizontal="left"/>
      <protection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0" xfId="0" applyNumberFormat="1" applyFont="1" applyBorder="1" applyAlignment="1" applyProtection="1">
      <alignment horizontal="center"/>
      <protection locked="0"/>
    </xf>
    <xf numFmtId="3" fontId="8" fillId="0" borderId="13" xfId="0" applyNumberFormat="1" applyFont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3" fontId="7" fillId="33" borderId="48" xfId="0" applyNumberFormat="1" applyFont="1" applyFill="1" applyBorder="1" applyAlignment="1" applyProtection="1">
      <alignment horizontal="left"/>
      <protection/>
    </xf>
    <xf numFmtId="3" fontId="6" fillId="0" borderId="22" xfId="0" applyNumberFormat="1" applyFont="1" applyFill="1" applyBorder="1" applyAlignment="1" applyProtection="1">
      <alignment horizontal="left"/>
      <protection locked="0"/>
    </xf>
    <xf numFmtId="3" fontId="6" fillId="0" borderId="42" xfId="0" applyNumberFormat="1" applyFont="1" applyFill="1" applyBorder="1" applyAlignment="1" applyProtection="1">
      <alignment horizontal="left"/>
      <protection locked="0"/>
    </xf>
    <xf numFmtId="0" fontId="6" fillId="0" borderId="49" xfId="0" applyFont="1" applyFill="1" applyBorder="1" applyAlignment="1" applyProtection="1">
      <alignment horizontal="left"/>
      <protection locked="0"/>
    </xf>
    <xf numFmtId="3" fontId="8" fillId="0" borderId="13" xfId="0" applyNumberFormat="1" applyFont="1" applyFill="1" applyBorder="1" applyAlignment="1" applyProtection="1">
      <alignment horizontal="left"/>
      <protection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 vertical="center" textRotation="90"/>
      <protection/>
    </xf>
    <xf numFmtId="0" fontId="7" fillId="0" borderId="11" xfId="0" applyFont="1" applyBorder="1" applyAlignment="1">
      <alignment horizontal="left"/>
    </xf>
    <xf numFmtId="3" fontId="8" fillId="0" borderId="14" xfId="0" applyNumberFormat="1" applyFont="1" applyFill="1" applyBorder="1" applyAlignment="1" applyProtection="1">
      <alignment horizontal="left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7" fillId="33" borderId="52" xfId="0" applyNumberFormat="1" applyFont="1" applyFill="1" applyBorder="1" applyAlignment="1" applyProtection="1">
      <alignment horizontal="left"/>
      <protection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/>
      <protection/>
    </xf>
    <xf numFmtId="0" fontId="6" fillId="0" borderId="11" xfId="0" applyFont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/>
    </xf>
    <xf numFmtId="3" fontId="8" fillId="0" borderId="55" xfId="0" applyNumberFormat="1" applyFont="1" applyBorder="1" applyAlignment="1" applyProtection="1">
      <alignment horizontal="center"/>
      <protection/>
    </xf>
    <xf numFmtId="164" fontId="6" fillId="0" borderId="55" xfId="0" applyNumberFormat="1" applyFont="1" applyFill="1" applyBorder="1" applyAlignment="1" applyProtection="1">
      <alignment horizontal="center"/>
      <protection/>
    </xf>
    <xf numFmtId="164" fontId="6" fillId="0" borderId="22" xfId="0" applyNumberFormat="1" applyFont="1" applyFill="1" applyBorder="1" applyAlignment="1" applyProtection="1">
      <alignment horizontal="center"/>
      <protection/>
    </xf>
    <xf numFmtId="164" fontId="6" fillId="0" borderId="42" xfId="0" applyNumberFormat="1" applyFont="1" applyFill="1" applyBorder="1" applyAlignment="1" applyProtection="1">
      <alignment horizontal="center"/>
      <protection/>
    </xf>
    <xf numFmtId="164" fontId="6" fillId="0" borderId="49" xfId="0" applyNumberFormat="1" applyFont="1" applyFill="1" applyBorder="1" applyAlignment="1" applyProtection="1">
      <alignment horizontal="center"/>
      <protection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3" fontId="8" fillId="0" borderId="42" xfId="0" applyNumberFormat="1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6" fillId="0" borderId="31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/>
    </xf>
    <xf numFmtId="3" fontId="6" fillId="0" borderId="33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9" fillId="33" borderId="19" xfId="0" applyNumberFormat="1" applyFont="1" applyFill="1" applyBorder="1" applyAlignment="1" applyProtection="1">
      <alignment horizontal="center"/>
      <protection/>
    </xf>
    <xf numFmtId="3" fontId="9" fillId="33" borderId="20" xfId="0" applyNumberFormat="1" applyFont="1" applyFill="1" applyBorder="1" applyAlignment="1" applyProtection="1">
      <alignment horizontal="center"/>
      <protection/>
    </xf>
    <xf numFmtId="3" fontId="9" fillId="33" borderId="21" xfId="0" applyNumberFormat="1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SheetLayoutView="100" zoomScalePageLayoutView="0" workbookViewId="0" topLeftCell="A1">
      <pane xSplit="1" ySplit="6" topLeftCell="B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7" sqref="F7:F56"/>
    </sheetView>
  </sheetViews>
  <sheetFormatPr defaultColWidth="9.140625" defaultRowHeight="12.75"/>
  <cols>
    <col min="1" max="1" width="7.7109375" style="22" bestFit="1" customWidth="1"/>
    <col min="2" max="5" width="8.57421875" style="22" customWidth="1"/>
    <col min="6" max="8" width="8.57421875" style="44" customWidth="1"/>
    <col min="9" max="16384" width="9.140625" style="16" customWidth="1"/>
  </cols>
  <sheetData>
    <row r="1" spans="1:8" ht="13.5">
      <c r="A1" s="31"/>
      <c r="B1" s="53"/>
      <c r="C1" s="54"/>
      <c r="D1" s="54"/>
      <c r="E1" s="56"/>
      <c r="F1" s="157" t="s">
        <v>47</v>
      </c>
      <c r="G1" s="157"/>
      <c r="H1" s="157"/>
    </row>
    <row r="2" spans="1:8" s="33" customFormat="1" ht="13.5">
      <c r="A2" s="32"/>
      <c r="B2" s="154" t="s">
        <v>47</v>
      </c>
      <c r="C2" s="155"/>
      <c r="D2" s="155"/>
      <c r="E2" s="156"/>
      <c r="F2" s="154" t="s">
        <v>49</v>
      </c>
      <c r="G2" s="155"/>
      <c r="H2" s="156"/>
    </row>
    <row r="3" spans="1:8" s="33" customFormat="1" ht="13.5">
      <c r="A3" s="34"/>
      <c r="B3" s="151" t="s">
        <v>48</v>
      </c>
      <c r="C3" s="152"/>
      <c r="D3" s="152"/>
      <c r="E3" s="153"/>
      <c r="F3" s="151" t="s">
        <v>78</v>
      </c>
      <c r="G3" s="152"/>
      <c r="H3" s="153"/>
    </row>
    <row r="4" spans="1:8" ht="13.5" customHeight="1">
      <c r="A4" s="35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</row>
    <row r="5" spans="1:8" s="17" customFormat="1" ht="97.5" customHeight="1" thickBot="1">
      <c r="A5" s="36" t="s">
        <v>16</v>
      </c>
      <c r="B5" s="7" t="s">
        <v>37</v>
      </c>
      <c r="C5" s="7" t="s">
        <v>50</v>
      </c>
      <c r="D5" s="7" t="s">
        <v>51</v>
      </c>
      <c r="E5" s="7" t="s">
        <v>52</v>
      </c>
      <c r="F5" s="7" t="s">
        <v>79</v>
      </c>
      <c r="G5" s="7" t="s">
        <v>80</v>
      </c>
      <c r="H5" s="7" t="s">
        <v>81</v>
      </c>
    </row>
    <row r="6" spans="1:8" s="21" customFormat="1" ht="14.25" thickBot="1">
      <c r="A6" s="18"/>
      <c r="B6" s="52"/>
      <c r="C6" s="52"/>
      <c r="D6" s="52"/>
      <c r="E6" s="52"/>
      <c r="F6" s="19"/>
      <c r="G6" s="19"/>
      <c r="H6" s="20"/>
    </row>
    <row r="7" spans="1:8" s="21" customFormat="1" ht="13.5">
      <c r="A7" s="1">
        <v>1</v>
      </c>
      <c r="B7" s="127">
        <v>3</v>
      </c>
      <c r="C7" s="128">
        <v>10</v>
      </c>
      <c r="D7" s="127">
        <v>40</v>
      </c>
      <c r="E7" s="128">
        <v>139</v>
      </c>
      <c r="F7" s="24">
        <v>14</v>
      </c>
      <c r="G7" s="37">
        <v>112</v>
      </c>
      <c r="H7" s="25">
        <v>68</v>
      </c>
    </row>
    <row r="8" spans="1:8" s="21" customFormat="1" ht="13.5">
      <c r="A8" s="1">
        <v>2</v>
      </c>
      <c r="B8" s="129">
        <v>4</v>
      </c>
      <c r="C8" s="130">
        <v>5</v>
      </c>
      <c r="D8" s="129">
        <v>56</v>
      </c>
      <c r="E8" s="130">
        <v>151</v>
      </c>
      <c r="F8" s="28">
        <v>10</v>
      </c>
      <c r="G8" s="39">
        <v>145</v>
      </c>
      <c r="H8" s="29">
        <v>70</v>
      </c>
    </row>
    <row r="9" spans="1:8" s="21" customFormat="1" ht="13.5">
      <c r="A9" s="1">
        <v>3</v>
      </c>
      <c r="B9" s="129">
        <v>5</v>
      </c>
      <c r="C9" s="130">
        <v>6</v>
      </c>
      <c r="D9" s="129">
        <v>27</v>
      </c>
      <c r="E9" s="130">
        <v>92</v>
      </c>
      <c r="F9" s="28">
        <v>11</v>
      </c>
      <c r="G9" s="39">
        <v>82</v>
      </c>
      <c r="H9" s="29">
        <v>36</v>
      </c>
    </row>
    <row r="10" spans="1:8" s="21" customFormat="1" ht="13.5">
      <c r="A10" s="1">
        <v>4</v>
      </c>
      <c r="B10" s="129">
        <v>1</v>
      </c>
      <c r="C10" s="130">
        <v>6</v>
      </c>
      <c r="D10" s="129">
        <v>17</v>
      </c>
      <c r="E10" s="130">
        <v>139</v>
      </c>
      <c r="F10" s="28">
        <v>7</v>
      </c>
      <c r="G10" s="39">
        <v>87</v>
      </c>
      <c r="H10" s="29">
        <v>66</v>
      </c>
    </row>
    <row r="11" spans="1:8" s="21" customFormat="1" ht="13.5">
      <c r="A11" s="1">
        <v>5</v>
      </c>
      <c r="B11" s="129">
        <v>8</v>
      </c>
      <c r="C11" s="130">
        <v>16</v>
      </c>
      <c r="D11" s="129">
        <v>33</v>
      </c>
      <c r="E11" s="130">
        <v>167</v>
      </c>
      <c r="F11" s="28">
        <v>23</v>
      </c>
      <c r="G11" s="39">
        <v>131</v>
      </c>
      <c r="H11" s="29">
        <v>73</v>
      </c>
    </row>
    <row r="12" spans="1:8" s="21" customFormat="1" ht="13.5">
      <c r="A12" s="1">
        <v>6</v>
      </c>
      <c r="B12" s="129">
        <v>5</v>
      </c>
      <c r="C12" s="130">
        <v>18</v>
      </c>
      <c r="D12" s="129">
        <v>59</v>
      </c>
      <c r="E12" s="130">
        <v>261</v>
      </c>
      <c r="F12" s="28">
        <v>25</v>
      </c>
      <c r="G12" s="39">
        <v>232</v>
      </c>
      <c r="H12" s="29">
        <v>102</v>
      </c>
    </row>
    <row r="13" spans="1:8" s="21" customFormat="1" ht="13.5">
      <c r="A13" s="1">
        <v>7</v>
      </c>
      <c r="B13" s="129">
        <v>3</v>
      </c>
      <c r="C13" s="130">
        <v>11</v>
      </c>
      <c r="D13" s="129">
        <v>36</v>
      </c>
      <c r="E13" s="130">
        <v>78</v>
      </c>
      <c r="F13" s="28">
        <v>12</v>
      </c>
      <c r="G13" s="39">
        <v>54</v>
      </c>
      <c r="H13" s="29">
        <v>59</v>
      </c>
    </row>
    <row r="14" spans="1:8" s="21" customFormat="1" ht="13.5">
      <c r="A14" s="1">
        <v>8</v>
      </c>
      <c r="B14" s="129">
        <v>6</v>
      </c>
      <c r="C14" s="130">
        <v>4</v>
      </c>
      <c r="D14" s="129">
        <v>46</v>
      </c>
      <c r="E14" s="130">
        <v>199</v>
      </c>
      <c r="F14" s="28">
        <v>13</v>
      </c>
      <c r="G14" s="39">
        <v>191</v>
      </c>
      <c r="H14" s="29">
        <v>66</v>
      </c>
    </row>
    <row r="15" spans="1:8" s="21" customFormat="1" ht="13.5">
      <c r="A15" s="1">
        <v>9</v>
      </c>
      <c r="B15" s="129">
        <v>8</v>
      </c>
      <c r="C15" s="130">
        <v>12</v>
      </c>
      <c r="D15" s="129">
        <v>33</v>
      </c>
      <c r="E15" s="130">
        <v>104</v>
      </c>
      <c r="F15" s="28">
        <v>20</v>
      </c>
      <c r="G15" s="39">
        <v>103</v>
      </c>
      <c r="H15" s="29">
        <v>37</v>
      </c>
    </row>
    <row r="16" spans="1:8" s="21" customFormat="1" ht="13.5">
      <c r="A16" s="1">
        <v>10</v>
      </c>
      <c r="B16" s="129">
        <v>2</v>
      </c>
      <c r="C16" s="130">
        <v>10</v>
      </c>
      <c r="D16" s="129">
        <v>41</v>
      </c>
      <c r="E16" s="130">
        <v>93</v>
      </c>
      <c r="F16" s="28">
        <v>14</v>
      </c>
      <c r="G16" s="39">
        <v>92</v>
      </c>
      <c r="H16" s="29">
        <v>44</v>
      </c>
    </row>
    <row r="17" spans="1:8" s="21" customFormat="1" ht="13.5">
      <c r="A17" s="1">
        <v>11</v>
      </c>
      <c r="B17" s="129">
        <v>5</v>
      </c>
      <c r="C17" s="130">
        <v>11</v>
      </c>
      <c r="D17" s="129">
        <v>35</v>
      </c>
      <c r="E17" s="130">
        <v>102</v>
      </c>
      <c r="F17" s="28">
        <v>14</v>
      </c>
      <c r="G17" s="39">
        <v>90</v>
      </c>
      <c r="H17" s="29">
        <v>53</v>
      </c>
    </row>
    <row r="18" spans="1:8" s="21" customFormat="1" ht="13.5">
      <c r="A18" s="1">
        <v>12</v>
      </c>
      <c r="B18" s="129">
        <v>2</v>
      </c>
      <c r="C18" s="130">
        <v>14</v>
      </c>
      <c r="D18" s="129">
        <v>23</v>
      </c>
      <c r="E18" s="130">
        <v>103</v>
      </c>
      <c r="F18" s="28">
        <v>16</v>
      </c>
      <c r="G18" s="39">
        <v>91</v>
      </c>
      <c r="H18" s="29">
        <v>48</v>
      </c>
    </row>
    <row r="19" spans="1:8" s="21" customFormat="1" ht="13.5">
      <c r="A19" s="1">
        <v>13</v>
      </c>
      <c r="B19" s="129">
        <v>5</v>
      </c>
      <c r="C19" s="130">
        <v>12</v>
      </c>
      <c r="D19" s="129">
        <v>69</v>
      </c>
      <c r="E19" s="130">
        <v>247</v>
      </c>
      <c r="F19" s="28">
        <v>14</v>
      </c>
      <c r="G19" s="39">
        <v>244</v>
      </c>
      <c r="H19" s="29">
        <v>91</v>
      </c>
    </row>
    <row r="20" spans="1:8" s="21" customFormat="1" ht="13.5">
      <c r="A20" s="1">
        <v>14</v>
      </c>
      <c r="B20" s="129">
        <v>7</v>
      </c>
      <c r="C20" s="130">
        <v>21</v>
      </c>
      <c r="D20" s="129">
        <v>49</v>
      </c>
      <c r="E20" s="130">
        <v>124</v>
      </c>
      <c r="F20" s="28">
        <v>30</v>
      </c>
      <c r="G20" s="39">
        <v>139</v>
      </c>
      <c r="H20" s="29">
        <v>45</v>
      </c>
    </row>
    <row r="21" spans="1:8" s="21" customFormat="1" ht="13.5">
      <c r="A21" s="1">
        <v>15</v>
      </c>
      <c r="B21" s="129">
        <v>8</v>
      </c>
      <c r="C21" s="130">
        <v>21</v>
      </c>
      <c r="D21" s="129">
        <v>65</v>
      </c>
      <c r="E21" s="130">
        <v>247</v>
      </c>
      <c r="F21" s="28">
        <v>31</v>
      </c>
      <c r="G21" s="39">
        <v>243</v>
      </c>
      <c r="H21" s="29">
        <v>78</v>
      </c>
    </row>
    <row r="22" spans="1:8" s="21" customFormat="1" ht="13.5">
      <c r="A22" s="1">
        <v>16</v>
      </c>
      <c r="B22" s="129">
        <v>8</v>
      </c>
      <c r="C22" s="130">
        <v>11</v>
      </c>
      <c r="D22" s="129">
        <v>65</v>
      </c>
      <c r="E22" s="130">
        <v>180</v>
      </c>
      <c r="F22" s="28">
        <v>19</v>
      </c>
      <c r="G22" s="39">
        <v>174</v>
      </c>
      <c r="H22" s="29">
        <v>82</v>
      </c>
    </row>
    <row r="23" spans="1:8" s="21" customFormat="1" ht="13.5">
      <c r="A23" s="1">
        <v>17</v>
      </c>
      <c r="B23" s="129">
        <v>10</v>
      </c>
      <c r="C23" s="130">
        <v>16</v>
      </c>
      <c r="D23" s="129">
        <v>50</v>
      </c>
      <c r="E23" s="130">
        <v>166</v>
      </c>
      <c r="F23" s="28">
        <v>27</v>
      </c>
      <c r="G23" s="39">
        <v>153</v>
      </c>
      <c r="H23" s="29">
        <v>66</v>
      </c>
    </row>
    <row r="24" spans="1:8" s="21" customFormat="1" ht="13.5">
      <c r="A24" s="1">
        <v>18</v>
      </c>
      <c r="B24" s="129">
        <v>11</v>
      </c>
      <c r="C24" s="130">
        <v>12</v>
      </c>
      <c r="D24" s="129">
        <v>40</v>
      </c>
      <c r="E24" s="130">
        <v>110</v>
      </c>
      <c r="F24" s="28">
        <v>25</v>
      </c>
      <c r="G24" s="39">
        <v>104</v>
      </c>
      <c r="H24" s="29">
        <v>53</v>
      </c>
    </row>
    <row r="25" spans="1:8" s="21" customFormat="1" ht="13.5">
      <c r="A25" s="1">
        <v>19</v>
      </c>
      <c r="B25" s="129">
        <v>5</v>
      </c>
      <c r="C25" s="130">
        <v>13</v>
      </c>
      <c r="D25" s="129">
        <v>37</v>
      </c>
      <c r="E25" s="130">
        <v>126</v>
      </c>
      <c r="F25" s="28">
        <v>20</v>
      </c>
      <c r="G25" s="39">
        <v>118</v>
      </c>
      <c r="H25" s="29">
        <v>51</v>
      </c>
    </row>
    <row r="26" spans="1:8" s="21" customFormat="1" ht="13.5">
      <c r="A26" s="1">
        <v>20</v>
      </c>
      <c r="B26" s="129">
        <v>3</v>
      </c>
      <c r="C26" s="130">
        <v>13</v>
      </c>
      <c r="D26" s="129">
        <v>67</v>
      </c>
      <c r="E26" s="130">
        <v>192</v>
      </c>
      <c r="F26" s="28">
        <v>20</v>
      </c>
      <c r="G26" s="39">
        <v>199</v>
      </c>
      <c r="H26" s="29">
        <v>69</v>
      </c>
    </row>
    <row r="27" spans="1:8" s="21" customFormat="1" ht="13.5">
      <c r="A27" s="1">
        <v>21</v>
      </c>
      <c r="B27" s="129">
        <v>3</v>
      </c>
      <c r="C27" s="130">
        <v>7</v>
      </c>
      <c r="D27" s="129">
        <v>57</v>
      </c>
      <c r="E27" s="130">
        <v>211</v>
      </c>
      <c r="F27" s="28">
        <v>14</v>
      </c>
      <c r="G27" s="39">
        <v>194</v>
      </c>
      <c r="H27" s="29">
        <v>87</v>
      </c>
    </row>
    <row r="28" spans="1:8" s="21" customFormat="1" ht="13.5">
      <c r="A28" s="1">
        <v>22</v>
      </c>
      <c r="B28" s="129">
        <v>5</v>
      </c>
      <c r="C28" s="130">
        <v>3</v>
      </c>
      <c r="D28" s="129">
        <v>36</v>
      </c>
      <c r="E28" s="130">
        <v>97</v>
      </c>
      <c r="F28" s="28">
        <v>7</v>
      </c>
      <c r="G28" s="39">
        <v>77</v>
      </c>
      <c r="H28" s="29">
        <v>58</v>
      </c>
    </row>
    <row r="29" spans="1:8" s="21" customFormat="1" ht="13.5">
      <c r="A29" s="1">
        <v>23</v>
      </c>
      <c r="B29" s="129">
        <v>8</v>
      </c>
      <c r="C29" s="130">
        <v>3</v>
      </c>
      <c r="D29" s="129">
        <v>41</v>
      </c>
      <c r="E29" s="130">
        <v>211</v>
      </c>
      <c r="F29" s="28">
        <v>11</v>
      </c>
      <c r="G29" s="39">
        <v>140</v>
      </c>
      <c r="H29" s="29">
        <v>101</v>
      </c>
    </row>
    <row r="30" spans="1:8" s="21" customFormat="1" ht="13.5">
      <c r="A30" s="1">
        <v>24</v>
      </c>
      <c r="B30" s="129">
        <v>7</v>
      </c>
      <c r="C30" s="130">
        <v>14</v>
      </c>
      <c r="D30" s="129">
        <v>42</v>
      </c>
      <c r="E30" s="130">
        <v>126</v>
      </c>
      <c r="F30" s="28">
        <v>21</v>
      </c>
      <c r="G30" s="39">
        <v>137</v>
      </c>
      <c r="H30" s="29">
        <v>41</v>
      </c>
    </row>
    <row r="31" spans="1:8" s="21" customFormat="1" ht="13.5">
      <c r="A31" s="1">
        <v>25</v>
      </c>
      <c r="B31" s="129">
        <v>1</v>
      </c>
      <c r="C31" s="130">
        <v>7</v>
      </c>
      <c r="D31" s="129">
        <v>47</v>
      </c>
      <c r="E31" s="130">
        <v>180</v>
      </c>
      <c r="F31" s="28">
        <v>14</v>
      </c>
      <c r="G31" s="39">
        <v>141</v>
      </c>
      <c r="H31" s="29">
        <v>94</v>
      </c>
    </row>
    <row r="32" spans="1:8" s="21" customFormat="1" ht="13.5">
      <c r="A32" s="1">
        <v>26</v>
      </c>
      <c r="B32" s="129">
        <v>10</v>
      </c>
      <c r="C32" s="130">
        <v>13</v>
      </c>
      <c r="D32" s="129">
        <v>64</v>
      </c>
      <c r="E32" s="130">
        <v>206</v>
      </c>
      <c r="F32" s="28">
        <v>27</v>
      </c>
      <c r="G32" s="39">
        <v>207</v>
      </c>
      <c r="H32" s="29">
        <v>79</v>
      </c>
    </row>
    <row r="33" spans="1:8" s="21" customFormat="1" ht="13.5">
      <c r="A33" s="1">
        <v>27</v>
      </c>
      <c r="B33" s="129">
        <v>1</v>
      </c>
      <c r="C33" s="130">
        <v>11</v>
      </c>
      <c r="D33" s="129">
        <v>48</v>
      </c>
      <c r="E33" s="130">
        <v>213</v>
      </c>
      <c r="F33" s="28">
        <v>12</v>
      </c>
      <c r="G33" s="39">
        <v>183</v>
      </c>
      <c r="H33" s="29">
        <v>91</v>
      </c>
    </row>
    <row r="34" spans="1:8" s="21" customFormat="1" ht="13.5">
      <c r="A34" s="1">
        <v>37</v>
      </c>
      <c r="B34" s="131">
        <v>4</v>
      </c>
      <c r="C34" s="132">
        <v>1</v>
      </c>
      <c r="D34" s="131">
        <v>40</v>
      </c>
      <c r="E34" s="132">
        <v>172</v>
      </c>
      <c r="F34" s="63">
        <v>6</v>
      </c>
      <c r="G34" s="42">
        <v>126</v>
      </c>
      <c r="H34" s="27">
        <v>94</v>
      </c>
    </row>
    <row r="35" spans="1:8" s="21" customFormat="1" ht="13.5">
      <c r="A35" s="87">
        <v>38</v>
      </c>
      <c r="B35" s="131">
        <v>6</v>
      </c>
      <c r="C35" s="132">
        <v>11</v>
      </c>
      <c r="D35" s="131">
        <v>48</v>
      </c>
      <c r="E35" s="132">
        <v>189</v>
      </c>
      <c r="F35" s="63">
        <v>22</v>
      </c>
      <c r="G35" s="42">
        <v>147</v>
      </c>
      <c r="H35" s="27">
        <v>92</v>
      </c>
    </row>
    <row r="36" spans="1:8" s="21" customFormat="1" ht="14.25" customHeight="1">
      <c r="A36" s="69">
        <v>39</v>
      </c>
      <c r="B36" s="129">
        <v>4</v>
      </c>
      <c r="C36" s="130">
        <v>7</v>
      </c>
      <c r="D36" s="129">
        <v>61</v>
      </c>
      <c r="E36" s="130">
        <v>164</v>
      </c>
      <c r="F36" s="28">
        <v>10</v>
      </c>
      <c r="G36" s="39">
        <v>126</v>
      </c>
      <c r="H36" s="29">
        <v>102</v>
      </c>
    </row>
    <row r="37" spans="1:8" s="21" customFormat="1" ht="13.5">
      <c r="A37" s="69">
        <v>40</v>
      </c>
      <c r="B37" s="129">
        <v>2</v>
      </c>
      <c r="C37" s="130">
        <v>3</v>
      </c>
      <c r="D37" s="129">
        <v>21</v>
      </c>
      <c r="E37" s="130">
        <v>94</v>
      </c>
      <c r="F37" s="28">
        <v>4</v>
      </c>
      <c r="G37" s="39">
        <v>65</v>
      </c>
      <c r="H37" s="29">
        <v>51</v>
      </c>
    </row>
    <row r="38" spans="1:8" s="41" customFormat="1" ht="13.5">
      <c r="A38" s="69">
        <v>41</v>
      </c>
      <c r="B38" s="129">
        <v>5</v>
      </c>
      <c r="C38" s="130">
        <v>5</v>
      </c>
      <c r="D38" s="129">
        <v>74</v>
      </c>
      <c r="E38" s="130">
        <v>304</v>
      </c>
      <c r="F38" s="28">
        <v>10</v>
      </c>
      <c r="G38" s="39">
        <v>163</v>
      </c>
      <c r="H38" s="29">
        <v>242</v>
      </c>
    </row>
    <row r="39" spans="1:8" s="41" customFormat="1" ht="13.5">
      <c r="A39" s="69">
        <v>42</v>
      </c>
      <c r="B39" s="129">
        <v>2</v>
      </c>
      <c r="C39" s="130">
        <v>4</v>
      </c>
      <c r="D39" s="129">
        <v>38</v>
      </c>
      <c r="E39" s="130">
        <v>119</v>
      </c>
      <c r="F39" s="28">
        <v>7</v>
      </c>
      <c r="G39" s="39">
        <v>98</v>
      </c>
      <c r="H39" s="29">
        <v>62</v>
      </c>
    </row>
    <row r="40" spans="1:8" s="41" customFormat="1" ht="13.5">
      <c r="A40" s="69">
        <v>43</v>
      </c>
      <c r="B40" s="129">
        <v>2</v>
      </c>
      <c r="C40" s="130">
        <v>5</v>
      </c>
      <c r="D40" s="129">
        <v>90</v>
      </c>
      <c r="E40" s="130">
        <v>265</v>
      </c>
      <c r="F40" s="28">
        <v>6</v>
      </c>
      <c r="G40" s="39">
        <v>170</v>
      </c>
      <c r="H40" s="29">
        <v>192</v>
      </c>
    </row>
    <row r="41" spans="1:8" s="41" customFormat="1" ht="13.5">
      <c r="A41" s="69">
        <v>44</v>
      </c>
      <c r="B41" s="129">
        <v>2</v>
      </c>
      <c r="C41" s="130">
        <v>6</v>
      </c>
      <c r="D41" s="129">
        <v>61</v>
      </c>
      <c r="E41" s="130">
        <v>228</v>
      </c>
      <c r="F41" s="28">
        <v>9</v>
      </c>
      <c r="G41" s="39">
        <v>137</v>
      </c>
      <c r="H41" s="29">
        <v>156</v>
      </c>
    </row>
    <row r="42" spans="1:8" s="41" customFormat="1" ht="13.5">
      <c r="A42" s="69">
        <v>45</v>
      </c>
      <c r="B42" s="129">
        <v>0</v>
      </c>
      <c r="C42" s="130">
        <v>4</v>
      </c>
      <c r="D42" s="129">
        <v>37</v>
      </c>
      <c r="E42" s="130">
        <v>151</v>
      </c>
      <c r="F42" s="28">
        <v>4</v>
      </c>
      <c r="G42" s="39">
        <v>85</v>
      </c>
      <c r="H42" s="29">
        <v>110</v>
      </c>
    </row>
    <row r="43" spans="1:8" s="41" customFormat="1" ht="13.5">
      <c r="A43" s="69">
        <v>46</v>
      </c>
      <c r="B43" s="129">
        <v>4</v>
      </c>
      <c r="C43" s="130">
        <v>8</v>
      </c>
      <c r="D43" s="129">
        <v>37</v>
      </c>
      <c r="E43" s="130">
        <v>179</v>
      </c>
      <c r="F43" s="28">
        <v>13</v>
      </c>
      <c r="G43" s="39">
        <v>141</v>
      </c>
      <c r="H43" s="29">
        <v>76</v>
      </c>
    </row>
    <row r="44" spans="1:8" s="41" customFormat="1" ht="13.5">
      <c r="A44" s="69">
        <v>47</v>
      </c>
      <c r="B44" s="129">
        <v>2</v>
      </c>
      <c r="C44" s="130">
        <v>4</v>
      </c>
      <c r="D44" s="129">
        <v>34</v>
      </c>
      <c r="E44" s="130">
        <v>139</v>
      </c>
      <c r="F44" s="28">
        <v>6</v>
      </c>
      <c r="G44" s="39">
        <v>83</v>
      </c>
      <c r="H44" s="29">
        <v>90</v>
      </c>
    </row>
    <row r="45" spans="1:8" s="41" customFormat="1" ht="13.5">
      <c r="A45" s="69">
        <v>48</v>
      </c>
      <c r="B45" s="129">
        <v>10</v>
      </c>
      <c r="C45" s="130">
        <v>9</v>
      </c>
      <c r="D45" s="129">
        <v>68</v>
      </c>
      <c r="E45" s="130">
        <v>250</v>
      </c>
      <c r="F45" s="28">
        <v>16</v>
      </c>
      <c r="G45" s="39">
        <v>212</v>
      </c>
      <c r="H45" s="29">
        <v>112</v>
      </c>
    </row>
    <row r="46" spans="1:8" s="41" customFormat="1" ht="13.5">
      <c r="A46" s="69">
        <v>49</v>
      </c>
      <c r="B46" s="129">
        <v>3</v>
      </c>
      <c r="C46" s="130">
        <v>5</v>
      </c>
      <c r="D46" s="129">
        <v>61</v>
      </c>
      <c r="E46" s="130">
        <v>216</v>
      </c>
      <c r="F46" s="28">
        <v>8</v>
      </c>
      <c r="G46" s="39">
        <v>145</v>
      </c>
      <c r="H46" s="29">
        <v>133</v>
      </c>
    </row>
    <row r="47" spans="1:8" s="41" customFormat="1" ht="13.5">
      <c r="A47" s="69">
        <v>50</v>
      </c>
      <c r="B47" s="129">
        <v>1</v>
      </c>
      <c r="C47" s="130">
        <v>5</v>
      </c>
      <c r="D47" s="129">
        <v>34</v>
      </c>
      <c r="E47" s="130">
        <v>180</v>
      </c>
      <c r="F47" s="28">
        <v>7</v>
      </c>
      <c r="G47" s="39">
        <v>126</v>
      </c>
      <c r="H47" s="29">
        <v>90</v>
      </c>
    </row>
    <row r="48" spans="1:8" s="41" customFormat="1" ht="13.5">
      <c r="A48" s="69">
        <v>51</v>
      </c>
      <c r="B48" s="129">
        <v>1</v>
      </c>
      <c r="C48" s="130">
        <v>3</v>
      </c>
      <c r="D48" s="129">
        <v>22</v>
      </c>
      <c r="E48" s="130">
        <v>133</v>
      </c>
      <c r="F48" s="28">
        <v>5</v>
      </c>
      <c r="G48" s="39">
        <v>107</v>
      </c>
      <c r="H48" s="29">
        <v>54</v>
      </c>
    </row>
    <row r="49" spans="1:8" s="41" customFormat="1" ht="13.5">
      <c r="A49" s="69">
        <v>52</v>
      </c>
      <c r="B49" s="129">
        <v>3</v>
      </c>
      <c r="C49" s="130">
        <v>9</v>
      </c>
      <c r="D49" s="129">
        <v>62</v>
      </c>
      <c r="E49" s="130">
        <v>328</v>
      </c>
      <c r="F49" s="28">
        <v>10</v>
      </c>
      <c r="G49" s="39">
        <v>245</v>
      </c>
      <c r="H49" s="29">
        <v>159</v>
      </c>
    </row>
    <row r="50" spans="1:8" s="41" customFormat="1" ht="13.5">
      <c r="A50" s="69">
        <v>53</v>
      </c>
      <c r="B50" s="129">
        <v>2</v>
      </c>
      <c r="C50" s="130">
        <v>7</v>
      </c>
      <c r="D50" s="129">
        <v>60</v>
      </c>
      <c r="E50" s="130">
        <v>249</v>
      </c>
      <c r="F50" s="28">
        <v>9</v>
      </c>
      <c r="G50" s="39">
        <v>172</v>
      </c>
      <c r="H50" s="29">
        <v>159</v>
      </c>
    </row>
    <row r="51" spans="1:8" s="41" customFormat="1" ht="13.5">
      <c r="A51" s="69">
        <v>54</v>
      </c>
      <c r="B51" s="129">
        <v>0</v>
      </c>
      <c r="C51" s="130">
        <v>0</v>
      </c>
      <c r="D51" s="129">
        <v>14</v>
      </c>
      <c r="E51" s="130">
        <v>94</v>
      </c>
      <c r="F51" s="28">
        <v>0</v>
      </c>
      <c r="G51" s="39">
        <v>71</v>
      </c>
      <c r="H51" s="29">
        <v>33</v>
      </c>
    </row>
    <row r="52" spans="1:8" s="41" customFormat="1" ht="13.5">
      <c r="A52" s="69">
        <v>55</v>
      </c>
      <c r="B52" s="129">
        <v>4</v>
      </c>
      <c r="C52" s="130">
        <v>5</v>
      </c>
      <c r="D52" s="129">
        <v>24</v>
      </c>
      <c r="E52" s="130">
        <v>65</v>
      </c>
      <c r="F52" s="28">
        <v>11</v>
      </c>
      <c r="G52" s="39">
        <v>54</v>
      </c>
      <c r="H52" s="29">
        <v>39</v>
      </c>
    </row>
    <row r="53" spans="1:8" s="41" customFormat="1" ht="13.5">
      <c r="A53" s="69">
        <v>56</v>
      </c>
      <c r="B53" s="129">
        <v>0</v>
      </c>
      <c r="C53" s="130">
        <v>1</v>
      </c>
      <c r="D53" s="129">
        <v>4</v>
      </c>
      <c r="E53" s="130">
        <v>6</v>
      </c>
      <c r="F53" s="28">
        <v>1</v>
      </c>
      <c r="G53" s="39">
        <v>8</v>
      </c>
      <c r="H53" s="29">
        <v>3</v>
      </c>
    </row>
    <row r="54" spans="1:8" s="41" customFormat="1" ht="13.5">
      <c r="A54" s="69">
        <v>57</v>
      </c>
      <c r="B54" s="129">
        <v>1</v>
      </c>
      <c r="C54" s="130">
        <v>9</v>
      </c>
      <c r="D54" s="129">
        <v>62</v>
      </c>
      <c r="E54" s="130">
        <v>282</v>
      </c>
      <c r="F54" s="28">
        <v>10</v>
      </c>
      <c r="G54" s="39">
        <v>201</v>
      </c>
      <c r="H54" s="29">
        <v>148</v>
      </c>
    </row>
    <row r="55" spans="1:8" s="41" customFormat="1" ht="13.5">
      <c r="A55" s="69">
        <v>58</v>
      </c>
      <c r="B55" s="129">
        <v>1</v>
      </c>
      <c r="C55" s="130">
        <v>1</v>
      </c>
      <c r="D55" s="129">
        <v>45</v>
      </c>
      <c r="E55" s="130">
        <v>250</v>
      </c>
      <c r="F55" s="28">
        <v>2</v>
      </c>
      <c r="G55" s="39">
        <v>162</v>
      </c>
      <c r="H55" s="29">
        <v>142</v>
      </c>
    </row>
    <row r="56" spans="1:8" s="41" customFormat="1" ht="13.5">
      <c r="A56" s="69">
        <v>59</v>
      </c>
      <c r="B56" s="129">
        <v>1</v>
      </c>
      <c r="C56" s="130">
        <v>4</v>
      </c>
      <c r="D56" s="129">
        <v>41</v>
      </c>
      <c r="E56" s="130">
        <v>236</v>
      </c>
      <c r="F56" s="28">
        <v>6</v>
      </c>
      <c r="G56" s="39">
        <v>160</v>
      </c>
      <c r="H56" s="29">
        <v>127</v>
      </c>
    </row>
    <row r="57" spans="1:8" ht="13.5">
      <c r="A57" s="9" t="s">
        <v>77</v>
      </c>
      <c r="B57" s="23">
        <f aca="true" t="shared" si="0" ref="B57:H57">SUM(B7:B56)</f>
        <v>204</v>
      </c>
      <c r="C57" s="23">
        <f t="shared" si="0"/>
        <v>416</v>
      </c>
      <c r="D57" s="23">
        <f t="shared" si="0"/>
        <v>2261</v>
      </c>
      <c r="E57" s="23">
        <f t="shared" si="0"/>
        <v>8557</v>
      </c>
      <c r="F57" s="23">
        <f t="shared" si="0"/>
        <v>653</v>
      </c>
      <c r="G57" s="23">
        <f t="shared" si="0"/>
        <v>6867</v>
      </c>
      <c r="H57" s="23">
        <f t="shared" si="0"/>
        <v>4274</v>
      </c>
    </row>
    <row r="58" ht="13.5">
      <c r="A58" s="16"/>
    </row>
  </sheetData>
  <sheetProtection selectLockedCells="1"/>
  <mergeCells count="5">
    <mergeCell ref="B3:E3"/>
    <mergeCell ref="B2:E2"/>
    <mergeCell ref="F1:H1"/>
    <mergeCell ref="F2:H2"/>
    <mergeCell ref="F3:H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PRIMARY ELECTION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SheetLayoutView="100" zoomScalePageLayoutView="0" workbookViewId="0" topLeftCell="A2">
      <pane xSplit="1" ySplit="5" topLeftCell="B31" activePane="bottomRight" state="frozen"/>
      <selection pane="topLeft" activeCell="A2" sqref="A2"/>
      <selection pane="topRight" activeCell="B2" sqref="B2"/>
      <selection pane="bottomLeft" activeCell="A7" sqref="A7"/>
      <selection pane="bottomRight" activeCell="I50" sqref="I50"/>
    </sheetView>
  </sheetViews>
  <sheetFormatPr defaultColWidth="9.140625" defaultRowHeight="12.75"/>
  <cols>
    <col min="1" max="1" width="9.28125" style="22" bestFit="1" customWidth="1"/>
    <col min="2" max="3" width="8.57421875" style="22" customWidth="1"/>
    <col min="4" max="4" width="11.57421875" style="22" bestFit="1" customWidth="1"/>
    <col min="5" max="5" width="10.28125" style="16" bestFit="1" customWidth="1"/>
    <col min="6" max="6" width="9.28125" style="16" bestFit="1" customWidth="1"/>
    <col min="7" max="7" width="8.7109375" style="16" bestFit="1" customWidth="1"/>
    <col min="8" max="8" width="11.57421875" style="16" bestFit="1" customWidth="1"/>
    <col min="9" max="9" width="10.421875" style="16" customWidth="1"/>
    <col min="10" max="10" width="9.28125" style="16" bestFit="1" customWidth="1"/>
    <col min="11" max="11" width="8.421875" style="16" customWidth="1"/>
    <col min="12" max="12" width="9.7109375" style="16" bestFit="1" customWidth="1"/>
    <col min="13" max="13" width="10.7109375" style="16" bestFit="1" customWidth="1"/>
    <col min="14" max="14" width="10.421875" style="16" bestFit="1" customWidth="1"/>
    <col min="15" max="15" width="9.7109375" style="16" bestFit="1" customWidth="1"/>
    <col min="16" max="16" width="13.28125" style="16" bestFit="1" customWidth="1"/>
    <col min="17" max="17" width="10.00390625" style="16" bestFit="1" customWidth="1"/>
    <col min="18" max="16384" width="9.140625" style="16" customWidth="1"/>
  </cols>
  <sheetData>
    <row r="1" spans="1:7" ht="13.5">
      <c r="A1" s="31"/>
      <c r="B1" s="161" t="s">
        <v>32</v>
      </c>
      <c r="C1" s="162"/>
      <c r="D1" s="99" t="s">
        <v>34</v>
      </c>
      <c r="E1" s="67"/>
      <c r="F1" s="99"/>
      <c r="G1" s="55"/>
    </row>
    <row r="2" spans="1:7" ht="13.5">
      <c r="A2" s="32"/>
      <c r="B2" s="179" t="s">
        <v>82</v>
      </c>
      <c r="C2" s="180"/>
      <c r="D2" s="70" t="s">
        <v>33</v>
      </c>
      <c r="E2" s="61" t="s">
        <v>32</v>
      </c>
      <c r="F2" s="70" t="s">
        <v>32</v>
      </c>
      <c r="G2" s="61" t="s">
        <v>32</v>
      </c>
    </row>
    <row r="3" spans="1:7" ht="13.5">
      <c r="A3" s="32"/>
      <c r="B3" s="62" t="s">
        <v>203</v>
      </c>
      <c r="C3" s="62" t="s">
        <v>204</v>
      </c>
      <c r="D3" s="70" t="s">
        <v>21</v>
      </c>
      <c r="E3" s="8" t="s">
        <v>11</v>
      </c>
      <c r="F3" s="98" t="s">
        <v>35</v>
      </c>
      <c r="G3" s="8" t="s">
        <v>36</v>
      </c>
    </row>
    <row r="4" spans="1:7" ht="13.5">
      <c r="A4" s="45"/>
      <c r="B4" s="2" t="s">
        <v>4</v>
      </c>
      <c r="C4" s="2" t="s">
        <v>4</v>
      </c>
      <c r="D4" s="2" t="s">
        <v>4</v>
      </c>
      <c r="E4" s="3" t="s">
        <v>4</v>
      </c>
      <c r="F4" s="2" t="s">
        <v>4</v>
      </c>
      <c r="G4" s="3" t="s">
        <v>4</v>
      </c>
    </row>
    <row r="5" spans="1:7" ht="97.5" customHeight="1" thickBot="1">
      <c r="A5" s="46" t="s">
        <v>16</v>
      </c>
      <c r="B5" s="81" t="s">
        <v>116</v>
      </c>
      <c r="C5" s="81" t="s">
        <v>117</v>
      </c>
      <c r="D5" s="112" t="s">
        <v>118</v>
      </c>
      <c r="E5" s="89" t="s">
        <v>119</v>
      </c>
      <c r="F5" s="89" t="s">
        <v>120</v>
      </c>
      <c r="G5" s="4" t="s">
        <v>121</v>
      </c>
    </row>
    <row r="6" spans="1:7" ht="14.25" thickBot="1">
      <c r="A6" s="18"/>
      <c r="B6" s="116"/>
      <c r="C6" s="116"/>
      <c r="D6" s="52"/>
      <c r="E6" s="19"/>
      <c r="F6" s="19"/>
      <c r="G6" s="20"/>
    </row>
    <row r="7" spans="1:7" ht="13.5">
      <c r="A7" s="1">
        <v>1</v>
      </c>
      <c r="B7" s="140">
        <v>151</v>
      </c>
      <c r="C7" s="141">
        <v>149</v>
      </c>
      <c r="D7" s="142">
        <v>149</v>
      </c>
      <c r="E7" s="24">
        <v>157</v>
      </c>
      <c r="F7" s="37">
        <v>156</v>
      </c>
      <c r="G7" s="24">
        <v>150</v>
      </c>
    </row>
    <row r="8" spans="1:7" ht="13.5">
      <c r="A8" s="1">
        <v>2</v>
      </c>
      <c r="B8" s="143">
        <v>171</v>
      </c>
      <c r="C8" s="144">
        <v>168</v>
      </c>
      <c r="D8" s="142">
        <v>167</v>
      </c>
      <c r="E8" s="28">
        <v>167</v>
      </c>
      <c r="F8" s="39">
        <v>168</v>
      </c>
      <c r="G8" s="28">
        <v>165</v>
      </c>
    </row>
    <row r="9" spans="1:7" ht="13.5">
      <c r="A9" s="1">
        <v>3</v>
      </c>
      <c r="B9" s="143">
        <v>102</v>
      </c>
      <c r="C9" s="144">
        <v>99</v>
      </c>
      <c r="D9" s="142">
        <v>95</v>
      </c>
      <c r="E9" s="28">
        <v>96</v>
      </c>
      <c r="F9" s="39">
        <v>97</v>
      </c>
      <c r="G9" s="28">
        <v>98</v>
      </c>
    </row>
    <row r="10" spans="1:7" ht="13.5">
      <c r="A10" s="1">
        <v>4</v>
      </c>
      <c r="B10" s="143">
        <v>136</v>
      </c>
      <c r="C10" s="144">
        <v>135</v>
      </c>
      <c r="D10" s="142">
        <v>133</v>
      </c>
      <c r="E10" s="28">
        <v>134</v>
      </c>
      <c r="F10" s="39">
        <v>135</v>
      </c>
      <c r="G10" s="28">
        <v>138</v>
      </c>
    </row>
    <row r="11" spans="1:7" ht="13.5">
      <c r="A11" s="1">
        <v>5</v>
      </c>
      <c r="B11" s="143">
        <v>180</v>
      </c>
      <c r="C11" s="144">
        <v>182</v>
      </c>
      <c r="D11" s="142">
        <v>183</v>
      </c>
      <c r="E11" s="28">
        <v>181</v>
      </c>
      <c r="F11" s="39">
        <v>181</v>
      </c>
      <c r="G11" s="28">
        <v>181</v>
      </c>
    </row>
    <row r="12" spans="1:7" ht="13.5">
      <c r="A12" s="1">
        <v>6</v>
      </c>
      <c r="B12" s="143">
        <v>282</v>
      </c>
      <c r="C12" s="144">
        <v>271</v>
      </c>
      <c r="D12" s="142">
        <v>267</v>
      </c>
      <c r="E12" s="28">
        <v>272</v>
      </c>
      <c r="F12" s="39">
        <v>273</v>
      </c>
      <c r="G12" s="28">
        <v>267</v>
      </c>
    </row>
    <row r="13" spans="1:7" ht="13.5">
      <c r="A13" s="1">
        <v>7</v>
      </c>
      <c r="B13" s="143">
        <v>96</v>
      </c>
      <c r="C13" s="144">
        <v>92</v>
      </c>
      <c r="D13" s="142">
        <v>93</v>
      </c>
      <c r="E13" s="28">
        <v>93</v>
      </c>
      <c r="F13" s="39">
        <v>93</v>
      </c>
      <c r="G13" s="28">
        <v>94</v>
      </c>
    </row>
    <row r="14" spans="1:7" ht="13.5">
      <c r="A14" s="1">
        <v>8</v>
      </c>
      <c r="B14" s="143">
        <v>202</v>
      </c>
      <c r="C14" s="144">
        <v>191</v>
      </c>
      <c r="D14" s="142">
        <v>194</v>
      </c>
      <c r="E14" s="28">
        <v>202</v>
      </c>
      <c r="F14" s="39">
        <v>195</v>
      </c>
      <c r="G14" s="28">
        <v>191</v>
      </c>
    </row>
    <row r="15" spans="1:7" ht="13.5">
      <c r="A15" s="1">
        <v>9</v>
      </c>
      <c r="B15" s="143">
        <v>125</v>
      </c>
      <c r="C15" s="144">
        <v>125</v>
      </c>
      <c r="D15" s="142">
        <v>124</v>
      </c>
      <c r="E15" s="28">
        <v>126</v>
      </c>
      <c r="F15" s="39">
        <v>126</v>
      </c>
      <c r="G15" s="28">
        <v>124</v>
      </c>
    </row>
    <row r="16" spans="1:7" ht="13.5">
      <c r="A16" s="1">
        <v>10</v>
      </c>
      <c r="B16" s="143">
        <v>120</v>
      </c>
      <c r="C16" s="144">
        <v>117</v>
      </c>
      <c r="D16" s="142">
        <v>118</v>
      </c>
      <c r="E16" s="28">
        <v>118</v>
      </c>
      <c r="F16" s="39">
        <v>118</v>
      </c>
      <c r="G16" s="28">
        <v>118</v>
      </c>
    </row>
    <row r="17" spans="1:7" ht="13.5">
      <c r="A17" s="1">
        <v>11</v>
      </c>
      <c r="B17" s="143">
        <v>121</v>
      </c>
      <c r="C17" s="144">
        <v>120</v>
      </c>
      <c r="D17" s="142">
        <v>119</v>
      </c>
      <c r="E17" s="28">
        <v>123</v>
      </c>
      <c r="F17" s="39">
        <v>122</v>
      </c>
      <c r="G17" s="28">
        <v>122</v>
      </c>
    </row>
    <row r="18" spans="1:7" ht="13.5">
      <c r="A18" s="1">
        <v>12</v>
      </c>
      <c r="B18" s="143">
        <v>98</v>
      </c>
      <c r="C18" s="144">
        <v>90</v>
      </c>
      <c r="D18" s="142">
        <v>94</v>
      </c>
      <c r="E18" s="28">
        <v>96</v>
      </c>
      <c r="F18" s="39">
        <v>93</v>
      </c>
      <c r="G18" s="28">
        <v>93</v>
      </c>
    </row>
    <row r="19" spans="1:7" ht="13.5">
      <c r="A19" s="1">
        <v>13</v>
      </c>
      <c r="B19" s="143">
        <v>256</v>
      </c>
      <c r="C19" s="144">
        <v>257</v>
      </c>
      <c r="D19" s="142">
        <v>256</v>
      </c>
      <c r="E19" s="28">
        <v>254</v>
      </c>
      <c r="F19" s="39">
        <v>256</v>
      </c>
      <c r="G19" s="28">
        <v>249</v>
      </c>
    </row>
    <row r="20" spans="1:7" ht="13.5">
      <c r="A20" s="1">
        <v>14</v>
      </c>
      <c r="B20" s="143">
        <v>141</v>
      </c>
      <c r="C20" s="144">
        <v>135</v>
      </c>
      <c r="D20" s="142">
        <v>137</v>
      </c>
      <c r="E20" s="28">
        <v>140</v>
      </c>
      <c r="F20" s="39">
        <v>137</v>
      </c>
      <c r="G20" s="28">
        <v>132</v>
      </c>
    </row>
    <row r="21" spans="1:7" ht="13.5">
      <c r="A21" s="1">
        <v>15</v>
      </c>
      <c r="B21" s="143">
        <v>270</v>
      </c>
      <c r="C21" s="144">
        <v>260</v>
      </c>
      <c r="D21" s="142">
        <v>267</v>
      </c>
      <c r="E21" s="28">
        <v>271</v>
      </c>
      <c r="F21" s="39">
        <v>271</v>
      </c>
      <c r="G21" s="28">
        <v>274</v>
      </c>
    </row>
    <row r="22" spans="1:7" ht="13.5">
      <c r="A22" s="1">
        <v>16</v>
      </c>
      <c r="B22" s="143">
        <v>220</v>
      </c>
      <c r="C22" s="144">
        <v>205</v>
      </c>
      <c r="D22" s="142">
        <v>204</v>
      </c>
      <c r="E22" s="28">
        <v>203</v>
      </c>
      <c r="F22" s="39">
        <v>205</v>
      </c>
      <c r="G22" s="28">
        <v>209</v>
      </c>
    </row>
    <row r="23" spans="1:7" ht="13.5">
      <c r="A23" s="1">
        <v>17</v>
      </c>
      <c r="B23" s="143">
        <v>192</v>
      </c>
      <c r="C23" s="144">
        <v>175</v>
      </c>
      <c r="D23" s="142">
        <v>178</v>
      </c>
      <c r="E23" s="28">
        <v>180</v>
      </c>
      <c r="F23" s="39">
        <v>179</v>
      </c>
      <c r="G23" s="28">
        <v>177</v>
      </c>
    </row>
    <row r="24" spans="1:7" ht="13.5">
      <c r="A24" s="1">
        <v>18</v>
      </c>
      <c r="B24" s="143">
        <v>132</v>
      </c>
      <c r="C24" s="144">
        <v>128</v>
      </c>
      <c r="D24" s="142">
        <v>131</v>
      </c>
      <c r="E24" s="28">
        <v>133</v>
      </c>
      <c r="F24" s="39">
        <v>132</v>
      </c>
      <c r="G24" s="28">
        <v>127</v>
      </c>
    </row>
    <row r="25" spans="1:7" ht="13.5">
      <c r="A25" s="1">
        <v>19</v>
      </c>
      <c r="B25" s="143">
        <v>156</v>
      </c>
      <c r="C25" s="144">
        <v>151</v>
      </c>
      <c r="D25" s="142">
        <v>152</v>
      </c>
      <c r="E25" s="28">
        <v>155</v>
      </c>
      <c r="F25" s="39">
        <v>154</v>
      </c>
      <c r="G25" s="28">
        <v>153</v>
      </c>
    </row>
    <row r="26" spans="1:7" ht="13.5">
      <c r="A26" s="1">
        <v>20</v>
      </c>
      <c r="B26" s="143">
        <v>217</v>
      </c>
      <c r="C26" s="144">
        <v>220</v>
      </c>
      <c r="D26" s="142">
        <v>221</v>
      </c>
      <c r="E26" s="28">
        <v>221</v>
      </c>
      <c r="F26" s="39">
        <v>224</v>
      </c>
      <c r="G26" s="28">
        <v>219</v>
      </c>
    </row>
    <row r="27" spans="1:7" ht="13.5">
      <c r="A27" s="1">
        <v>21</v>
      </c>
      <c r="B27" s="143">
        <v>221</v>
      </c>
      <c r="C27" s="144">
        <v>217</v>
      </c>
      <c r="D27" s="142">
        <v>215</v>
      </c>
      <c r="E27" s="28">
        <v>224</v>
      </c>
      <c r="F27" s="39">
        <v>223</v>
      </c>
      <c r="G27" s="28">
        <v>216</v>
      </c>
    </row>
    <row r="28" spans="1:7" ht="13.5">
      <c r="A28" s="1">
        <v>22</v>
      </c>
      <c r="B28" s="143">
        <v>116</v>
      </c>
      <c r="C28" s="144">
        <v>110</v>
      </c>
      <c r="D28" s="142">
        <v>110</v>
      </c>
      <c r="E28" s="28">
        <v>109</v>
      </c>
      <c r="F28" s="39">
        <v>111</v>
      </c>
      <c r="G28" s="28">
        <v>109</v>
      </c>
    </row>
    <row r="29" spans="1:7" ht="13.5">
      <c r="A29" s="1">
        <v>23</v>
      </c>
      <c r="B29" s="143">
        <v>216</v>
      </c>
      <c r="C29" s="144">
        <v>218</v>
      </c>
      <c r="D29" s="142">
        <v>220</v>
      </c>
      <c r="E29" s="28">
        <v>222</v>
      </c>
      <c r="F29" s="39">
        <v>222</v>
      </c>
      <c r="G29" s="28">
        <v>219</v>
      </c>
    </row>
    <row r="30" spans="1:7" ht="13.5">
      <c r="A30" s="1">
        <v>24</v>
      </c>
      <c r="B30" s="143">
        <v>155</v>
      </c>
      <c r="C30" s="144">
        <v>152</v>
      </c>
      <c r="D30" s="142">
        <v>150</v>
      </c>
      <c r="E30" s="28">
        <v>151</v>
      </c>
      <c r="F30" s="39">
        <v>152</v>
      </c>
      <c r="G30" s="28">
        <v>150</v>
      </c>
    </row>
    <row r="31" spans="1:7" ht="13.5">
      <c r="A31" s="1">
        <v>25</v>
      </c>
      <c r="B31" s="143">
        <v>198</v>
      </c>
      <c r="C31" s="144">
        <v>203</v>
      </c>
      <c r="D31" s="142">
        <v>198</v>
      </c>
      <c r="E31" s="28">
        <v>201</v>
      </c>
      <c r="F31" s="39">
        <v>200</v>
      </c>
      <c r="G31" s="28">
        <v>192</v>
      </c>
    </row>
    <row r="32" spans="1:7" ht="13.5">
      <c r="A32" s="1">
        <v>26</v>
      </c>
      <c r="B32" s="143">
        <v>237</v>
      </c>
      <c r="C32" s="144">
        <v>227</v>
      </c>
      <c r="D32" s="142">
        <v>226</v>
      </c>
      <c r="E32" s="28">
        <v>224</v>
      </c>
      <c r="F32" s="39">
        <v>230</v>
      </c>
      <c r="G32" s="28">
        <v>219</v>
      </c>
    </row>
    <row r="33" spans="1:7" ht="13.5">
      <c r="A33" s="1">
        <v>27</v>
      </c>
      <c r="B33" s="143">
        <v>226</v>
      </c>
      <c r="C33" s="144">
        <v>222</v>
      </c>
      <c r="D33" s="142">
        <v>223</v>
      </c>
      <c r="E33" s="28">
        <v>226</v>
      </c>
      <c r="F33" s="39">
        <v>225</v>
      </c>
      <c r="G33" s="28">
        <v>222</v>
      </c>
    </row>
    <row r="34" spans="1:7" ht="13.5">
      <c r="A34" s="1">
        <v>37</v>
      </c>
      <c r="B34" s="143">
        <v>185</v>
      </c>
      <c r="C34" s="144">
        <v>174</v>
      </c>
      <c r="D34" s="142">
        <v>176</v>
      </c>
      <c r="E34" s="28">
        <v>179</v>
      </c>
      <c r="F34" s="39">
        <v>175</v>
      </c>
      <c r="G34" s="28">
        <v>171</v>
      </c>
    </row>
    <row r="35" spans="1:7" ht="13.5">
      <c r="A35" s="87">
        <v>38</v>
      </c>
      <c r="B35" s="143">
        <v>200</v>
      </c>
      <c r="C35" s="144">
        <v>195</v>
      </c>
      <c r="D35" s="142">
        <v>199</v>
      </c>
      <c r="E35" s="28">
        <v>203</v>
      </c>
      <c r="F35" s="39">
        <v>199</v>
      </c>
      <c r="G35" s="28">
        <v>194</v>
      </c>
    </row>
    <row r="36" spans="1:7" ht="13.5">
      <c r="A36" s="69">
        <v>39</v>
      </c>
      <c r="B36" s="143">
        <v>172</v>
      </c>
      <c r="C36" s="144">
        <v>168</v>
      </c>
      <c r="D36" s="142">
        <v>171</v>
      </c>
      <c r="E36" s="28">
        <v>169</v>
      </c>
      <c r="F36" s="39">
        <v>175</v>
      </c>
      <c r="G36" s="28">
        <v>173</v>
      </c>
    </row>
    <row r="37" spans="1:7" ht="13.5">
      <c r="A37" s="69">
        <v>40</v>
      </c>
      <c r="B37" s="143">
        <v>103</v>
      </c>
      <c r="C37" s="144">
        <v>103</v>
      </c>
      <c r="D37" s="142">
        <v>102</v>
      </c>
      <c r="E37" s="28">
        <v>103</v>
      </c>
      <c r="F37" s="39">
        <v>102</v>
      </c>
      <c r="G37" s="28">
        <v>101</v>
      </c>
    </row>
    <row r="38" spans="1:7" ht="13.5">
      <c r="A38" s="69">
        <v>41</v>
      </c>
      <c r="B38" s="143">
        <v>318</v>
      </c>
      <c r="C38" s="144">
        <v>302</v>
      </c>
      <c r="D38" s="142">
        <v>302</v>
      </c>
      <c r="E38" s="28">
        <v>310</v>
      </c>
      <c r="F38" s="39">
        <v>309</v>
      </c>
      <c r="G38" s="28">
        <v>304</v>
      </c>
    </row>
    <row r="39" spans="1:7" ht="13.5">
      <c r="A39" s="69">
        <v>42</v>
      </c>
      <c r="B39" s="143">
        <v>139</v>
      </c>
      <c r="C39" s="144">
        <v>129</v>
      </c>
      <c r="D39" s="142">
        <v>129</v>
      </c>
      <c r="E39" s="28">
        <v>133</v>
      </c>
      <c r="F39" s="39">
        <v>133</v>
      </c>
      <c r="G39" s="28">
        <v>125</v>
      </c>
    </row>
    <row r="40" spans="1:7" ht="13.5">
      <c r="A40" s="69">
        <v>43</v>
      </c>
      <c r="B40" s="143">
        <v>309</v>
      </c>
      <c r="C40" s="144">
        <v>304</v>
      </c>
      <c r="D40" s="142">
        <v>298</v>
      </c>
      <c r="E40" s="28">
        <v>302</v>
      </c>
      <c r="F40" s="39">
        <v>304</v>
      </c>
      <c r="G40" s="28">
        <v>297</v>
      </c>
    </row>
    <row r="41" spans="1:7" ht="13.5">
      <c r="A41" s="69">
        <v>44</v>
      </c>
      <c r="B41" s="143">
        <v>234</v>
      </c>
      <c r="C41" s="144">
        <v>223</v>
      </c>
      <c r="D41" s="142">
        <v>229</v>
      </c>
      <c r="E41" s="28">
        <v>236</v>
      </c>
      <c r="F41" s="39">
        <v>233</v>
      </c>
      <c r="G41" s="28">
        <v>229</v>
      </c>
    </row>
    <row r="42" spans="1:7" ht="13.5">
      <c r="A42" s="69">
        <v>45</v>
      </c>
      <c r="B42" s="143">
        <v>164</v>
      </c>
      <c r="C42" s="144">
        <v>152</v>
      </c>
      <c r="D42" s="142">
        <v>153</v>
      </c>
      <c r="E42" s="28">
        <v>156</v>
      </c>
      <c r="F42" s="39">
        <v>156</v>
      </c>
      <c r="G42" s="28">
        <v>159</v>
      </c>
    </row>
    <row r="43" spans="1:7" ht="13.5">
      <c r="A43" s="69">
        <v>46</v>
      </c>
      <c r="B43" s="143">
        <v>185</v>
      </c>
      <c r="C43" s="144">
        <v>182</v>
      </c>
      <c r="D43" s="142">
        <v>181</v>
      </c>
      <c r="E43" s="28">
        <v>183</v>
      </c>
      <c r="F43" s="39">
        <v>179</v>
      </c>
      <c r="G43" s="28">
        <v>179</v>
      </c>
    </row>
    <row r="44" spans="1:7" ht="13.5">
      <c r="A44" s="69">
        <v>47</v>
      </c>
      <c r="B44" s="143">
        <v>154</v>
      </c>
      <c r="C44" s="144">
        <v>152</v>
      </c>
      <c r="D44" s="142">
        <v>154</v>
      </c>
      <c r="E44" s="28">
        <v>154</v>
      </c>
      <c r="F44" s="39">
        <v>153</v>
      </c>
      <c r="G44" s="28">
        <v>151</v>
      </c>
    </row>
    <row r="45" spans="1:7" ht="13.5">
      <c r="A45" s="69">
        <v>48</v>
      </c>
      <c r="B45" s="143">
        <v>277</v>
      </c>
      <c r="C45" s="144">
        <v>267</v>
      </c>
      <c r="D45" s="142">
        <v>268</v>
      </c>
      <c r="E45" s="28">
        <v>270</v>
      </c>
      <c r="F45" s="39">
        <v>267</v>
      </c>
      <c r="G45" s="28">
        <v>265</v>
      </c>
    </row>
    <row r="46" spans="1:7" ht="13.5">
      <c r="A46" s="69">
        <v>49</v>
      </c>
      <c r="B46" s="143">
        <v>245</v>
      </c>
      <c r="C46" s="144">
        <v>231</v>
      </c>
      <c r="D46" s="142">
        <v>241</v>
      </c>
      <c r="E46" s="28">
        <v>234</v>
      </c>
      <c r="F46" s="39">
        <v>233</v>
      </c>
      <c r="G46" s="28">
        <v>230</v>
      </c>
    </row>
    <row r="47" spans="1:7" ht="13.5">
      <c r="A47" s="69">
        <v>50</v>
      </c>
      <c r="B47" s="143">
        <v>183</v>
      </c>
      <c r="C47" s="144">
        <v>167</v>
      </c>
      <c r="D47" s="142">
        <v>174</v>
      </c>
      <c r="E47" s="28">
        <v>176</v>
      </c>
      <c r="F47" s="39">
        <v>175</v>
      </c>
      <c r="G47" s="28">
        <v>175</v>
      </c>
    </row>
    <row r="48" spans="1:7" ht="13.5">
      <c r="A48" s="69">
        <v>51</v>
      </c>
      <c r="B48" s="143">
        <v>129</v>
      </c>
      <c r="C48" s="144">
        <v>125</v>
      </c>
      <c r="D48" s="142">
        <v>125</v>
      </c>
      <c r="E48" s="28">
        <v>125</v>
      </c>
      <c r="F48" s="39">
        <v>124</v>
      </c>
      <c r="G48" s="28">
        <v>122</v>
      </c>
    </row>
    <row r="49" spans="1:7" ht="13.5">
      <c r="A49" s="69">
        <v>52</v>
      </c>
      <c r="B49" s="145">
        <v>350</v>
      </c>
      <c r="C49" s="144">
        <v>343</v>
      </c>
      <c r="D49" s="142">
        <v>347</v>
      </c>
      <c r="E49" s="28">
        <v>343</v>
      </c>
      <c r="F49" s="39">
        <v>348</v>
      </c>
      <c r="G49" s="28">
        <v>340</v>
      </c>
    </row>
    <row r="50" spans="1:7" ht="13.5">
      <c r="A50" s="69">
        <v>53</v>
      </c>
      <c r="B50" s="145">
        <v>244</v>
      </c>
      <c r="C50" s="144">
        <v>240</v>
      </c>
      <c r="D50" s="142">
        <v>245</v>
      </c>
      <c r="E50" s="28">
        <v>247</v>
      </c>
      <c r="F50" s="39">
        <v>244</v>
      </c>
      <c r="G50" s="28">
        <v>232</v>
      </c>
    </row>
    <row r="51" spans="1:7" ht="13.5">
      <c r="A51" s="69">
        <v>54</v>
      </c>
      <c r="B51" s="135">
        <v>84</v>
      </c>
      <c r="C51" s="136">
        <v>89</v>
      </c>
      <c r="D51" s="134">
        <v>85</v>
      </c>
      <c r="E51" s="28">
        <v>89</v>
      </c>
      <c r="F51" s="39">
        <v>88</v>
      </c>
      <c r="G51" s="28">
        <v>90</v>
      </c>
    </row>
    <row r="52" spans="1:7" ht="13.5">
      <c r="A52" s="69">
        <v>55</v>
      </c>
      <c r="B52" s="143">
        <v>74</v>
      </c>
      <c r="C52" s="144">
        <v>79</v>
      </c>
      <c r="D52" s="146">
        <v>76</v>
      </c>
      <c r="E52" s="28">
        <v>77</v>
      </c>
      <c r="F52" s="39">
        <v>73</v>
      </c>
      <c r="G52" s="28">
        <v>72</v>
      </c>
    </row>
    <row r="53" spans="1:7" ht="13.5">
      <c r="A53" s="69">
        <v>56</v>
      </c>
      <c r="B53" s="147">
        <v>10</v>
      </c>
      <c r="C53" s="136">
        <v>10</v>
      </c>
      <c r="D53" s="148">
        <v>9</v>
      </c>
      <c r="E53" s="28">
        <v>10</v>
      </c>
      <c r="F53" s="39">
        <v>9</v>
      </c>
      <c r="G53" s="28">
        <v>9</v>
      </c>
    </row>
    <row r="54" spans="1:7" ht="13.5">
      <c r="A54" s="69">
        <v>57</v>
      </c>
      <c r="B54" s="147">
        <v>296</v>
      </c>
      <c r="C54" s="136">
        <v>286</v>
      </c>
      <c r="D54" s="148">
        <v>286</v>
      </c>
      <c r="E54" s="28">
        <v>289</v>
      </c>
      <c r="F54" s="39">
        <v>285</v>
      </c>
      <c r="G54" s="28">
        <v>285</v>
      </c>
    </row>
    <row r="55" spans="1:7" ht="13.5">
      <c r="A55" s="69">
        <v>58</v>
      </c>
      <c r="B55" s="147">
        <v>245</v>
      </c>
      <c r="C55" s="136">
        <v>251</v>
      </c>
      <c r="D55" s="148">
        <v>249</v>
      </c>
      <c r="E55" s="28">
        <v>248</v>
      </c>
      <c r="F55" s="39">
        <v>251</v>
      </c>
      <c r="G55" s="28">
        <v>247</v>
      </c>
    </row>
    <row r="56" spans="1:7" ht="13.5">
      <c r="A56" s="69">
        <v>59</v>
      </c>
      <c r="B56" s="149">
        <v>246</v>
      </c>
      <c r="C56" s="139">
        <v>232</v>
      </c>
      <c r="D56" s="148">
        <v>236</v>
      </c>
      <c r="E56" s="28">
        <v>235</v>
      </c>
      <c r="F56" s="39">
        <v>238</v>
      </c>
      <c r="G56" s="28">
        <v>236</v>
      </c>
    </row>
    <row r="57" spans="1:7" ht="13.5">
      <c r="A57" s="9" t="s">
        <v>0</v>
      </c>
      <c r="B57" s="23">
        <f aca="true" t="shared" si="0" ref="B57:G57">SUM(B7:B56)</f>
        <v>9283</v>
      </c>
      <c r="C57" s="23">
        <f t="shared" si="0"/>
        <v>9023</v>
      </c>
      <c r="D57" s="23">
        <f t="shared" si="0"/>
        <v>9059</v>
      </c>
      <c r="E57" s="23">
        <f t="shared" si="0"/>
        <v>9150</v>
      </c>
      <c r="F57" s="23">
        <f t="shared" si="0"/>
        <v>9131</v>
      </c>
      <c r="G57" s="23">
        <f t="shared" si="0"/>
        <v>8994</v>
      </c>
    </row>
  </sheetData>
  <sheetProtection selectLockedCells="1"/>
  <mergeCells count="2">
    <mergeCell ref="B2:C2"/>
    <mergeCell ref="B1:C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PRIMARY ELECTION    MAY 20,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zoomScalePageLayoutView="0" workbookViewId="0" topLeftCell="A2">
      <pane xSplit="1" ySplit="5" topLeftCell="B22" activePane="bottomRight" state="frozen"/>
      <selection pane="topLeft" activeCell="A2" sqref="A2"/>
      <selection pane="topRight" activeCell="B2" sqref="B2"/>
      <selection pane="bottomLeft" activeCell="A7" sqref="A7"/>
      <selection pane="bottomRight" activeCell="E38" sqref="E38"/>
    </sheetView>
  </sheetViews>
  <sheetFormatPr defaultColWidth="9.140625" defaultRowHeight="12.75"/>
  <cols>
    <col min="1" max="1" width="9.28125" style="22" bestFit="1" customWidth="1"/>
    <col min="2" max="2" width="10.8515625" style="16" bestFit="1" customWidth="1"/>
    <col min="3" max="9" width="8.57421875" style="16" customWidth="1"/>
    <col min="10" max="10" width="11.00390625" style="16" bestFit="1" customWidth="1"/>
    <col min="11" max="11" width="11.57421875" style="16" bestFit="1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10" ht="13.5">
      <c r="A1" s="31"/>
      <c r="B1" s="182" t="s">
        <v>46</v>
      </c>
      <c r="C1" s="183"/>
      <c r="D1" s="183"/>
      <c r="E1" s="183"/>
      <c r="F1" s="183"/>
      <c r="G1" s="183"/>
      <c r="H1" s="183"/>
      <c r="I1" s="183"/>
      <c r="J1" s="184"/>
    </row>
    <row r="2" spans="1:10" ht="13.5">
      <c r="A2" s="32"/>
      <c r="B2" s="185" t="s">
        <v>122</v>
      </c>
      <c r="C2" s="186"/>
      <c r="D2" s="186"/>
      <c r="E2" s="186"/>
      <c r="F2" s="186"/>
      <c r="G2" s="186"/>
      <c r="H2" s="186"/>
      <c r="I2" s="186"/>
      <c r="J2" s="187"/>
    </row>
    <row r="3" spans="1:10" ht="13.5">
      <c r="A3" s="32"/>
      <c r="B3" s="10" t="s">
        <v>28</v>
      </c>
      <c r="C3" s="170" t="s">
        <v>28</v>
      </c>
      <c r="D3" s="174"/>
      <c r="E3" s="171"/>
      <c r="F3" s="170" t="s">
        <v>28</v>
      </c>
      <c r="G3" s="171"/>
      <c r="H3" s="170" t="s">
        <v>28</v>
      </c>
      <c r="I3" s="171"/>
      <c r="J3" s="10" t="s">
        <v>28</v>
      </c>
    </row>
    <row r="4" spans="1:10" ht="13.5">
      <c r="A4" s="45"/>
      <c r="B4" s="11" t="s">
        <v>128</v>
      </c>
      <c r="C4" s="172" t="s">
        <v>133</v>
      </c>
      <c r="D4" s="181"/>
      <c r="E4" s="173"/>
      <c r="F4" s="172" t="s">
        <v>125</v>
      </c>
      <c r="G4" s="173"/>
      <c r="H4" s="172" t="s">
        <v>130</v>
      </c>
      <c r="I4" s="173"/>
      <c r="J4" s="11" t="s">
        <v>123</v>
      </c>
    </row>
    <row r="5" spans="1:10" ht="97.5" customHeight="1" thickBot="1">
      <c r="A5" s="46" t="s">
        <v>16</v>
      </c>
      <c r="B5" s="7" t="s">
        <v>129</v>
      </c>
      <c r="C5" s="7" t="s">
        <v>134</v>
      </c>
      <c r="D5" s="7" t="s">
        <v>135</v>
      </c>
      <c r="E5" s="7" t="s">
        <v>136</v>
      </c>
      <c r="F5" s="7" t="s">
        <v>126</v>
      </c>
      <c r="G5" s="7" t="s">
        <v>127</v>
      </c>
      <c r="H5" s="7" t="s">
        <v>131</v>
      </c>
      <c r="I5" s="7" t="s">
        <v>132</v>
      </c>
      <c r="J5" s="7" t="s">
        <v>124</v>
      </c>
    </row>
    <row r="6" spans="1:10" ht="14.25" thickBot="1">
      <c r="A6" s="18"/>
      <c r="B6" s="48"/>
      <c r="C6" s="48"/>
      <c r="D6" s="48"/>
      <c r="E6" s="48"/>
      <c r="F6" s="48"/>
      <c r="G6" s="48"/>
      <c r="H6" s="48"/>
      <c r="I6" s="48"/>
      <c r="J6" s="49"/>
    </row>
    <row r="7" spans="1:10" ht="13.5">
      <c r="A7" s="1">
        <v>1</v>
      </c>
      <c r="B7" s="47">
        <v>156</v>
      </c>
      <c r="C7" s="47">
        <v>27</v>
      </c>
      <c r="D7" s="38">
        <v>111</v>
      </c>
      <c r="E7" s="59">
        <v>40</v>
      </c>
      <c r="F7" s="37">
        <v>45</v>
      </c>
      <c r="G7" s="25">
        <v>121</v>
      </c>
      <c r="H7" s="37">
        <v>61</v>
      </c>
      <c r="I7" s="25">
        <v>117</v>
      </c>
      <c r="J7" s="24">
        <v>154</v>
      </c>
    </row>
    <row r="8" spans="1:10" ht="13.5">
      <c r="A8" s="1">
        <v>2</v>
      </c>
      <c r="B8" s="85">
        <v>168</v>
      </c>
      <c r="C8" s="85">
        <v>72</v>
      </c>
      <c r="D8" s="40">
        <v>94</v>
      </c>
      <c r="E8" s="60">
        <v>44</v>
      </c>
      <c r="F8" s="39">
        <v>67</v>
      </c>
      <c r="G8" s="29">
        <v>131</v>
      </c>
      <c r="H8" s="39">
        <v>70</v>
      </c>
      <c r="I8" s="29">
        <v>136</v>
      </c>
      <c r="J8" s="28">
        <v>150</v>
      </c>
    </row>
    <row r="9" spans="1:10" ht="13.5">
      <c r="A9" s="1">
        <v>3</v>
      </c>
      <c r="B9" s="85">
        <v>103</v>
      </c>
      <c r="C9" s="85">
        <v>21</v>
      </c>
      <c r="D9" s="40">
        <v>68</v>
      </c>
      <c r="E9" s="60">
        <v>35</v>
      </c>
      <c r="F9" s="39">
        <v>30</v>
      </c>
      <c r="G9" s="29">
        <v>88</v>
      </c>
      <c r="H9" s="39">
        <v>44</v>
      </c>
      <c r="I9" s="29">
        <v>82</v>
      </c>
      <c r="J9" s="28">
        <v>88</v>
      </c>
    </row>
    <row r="10" spans="1:10" ht="13.5">
      <c r="A10" s="1">
        <v>4</v>
      </c>
      <c r="B10" s="85">
        <v>140</v>
      </c>
      <c r="C10" s="85">
        <v>30</v>
      </c>
      <c r="D10" s="40">
        <v>93</v>
      </c>
      <c r="E10" s="60">
        <v>37</v>
      </c>
      <c r="F10" s="39">
        <v>33</v>
      </c>
      <c r="G10" s="29">
        <v>118</v>
      </c>
      <c r="H10" s="39">
        <v>31</v>
      </c>
      <c r="I10" s="29">
        <v>125</v>
      </c>
      <c r="J10" s="28">
        <v>131</v>
      </c>
    </row>
    <row r="11" spans="1:10" ht="13.5">
      <c r="A11" s="1">
        <v>5</v>
      </c>
      <c r="B11" s="85">
        <v>201</v>
      </c>
      <c r="C11" s="85">
        <v>50</v>
      </c>
      <c r="D11" s="40">
        <v>101</v>
      </c>
      <c r="E11" s="60">
        <v>76</v>
      </c>
      <c r="F11" s="39">
        <v>54</v>
      </c>
      <c r="G11" s="29">
        <v>176</v>
      </c>
      <c r="H11" s="39">
        <v>84</v>
      </c>
      <c r="I11" s="29">
        <v>150</v>
      </c>
      <c r="J11" s="28">
        <v>191</v>
      </c>
    </row>
    <row r="12" spans="1:10" ht="13.5">
      <c r="A12" s="1">
        <v>6</v>
      </c>
      <c r="B12" s="85">
        <v>274</v>
      </c>
      <c r="C12" s="85">
        <v>53</v>
      </c>
      <c r="D12" s="40">
        <v>183</v>
      </c>
      <c r="E12" s="60">
        <v>82</v>
      </c>
      <c r="F12" s="39">
        <v>67</v>
      </c>
      <c r="G12" s="29">
        <v>248</v>
      </c>
      <c r="H12" s="39">
        <v>91</v>
      </c>
      <c r="I12" s="29">
        <v>244</v>
      </c>
      <c r="J12" s="28">
        <v>271</v>
      </c>
    </row>
    <row r="13" spans="1:10" ht="13.5">
      <c r="A13" s="1">
        <v>7</v>
      </c>
      <c r="B13" s="85">
        <v>108</v>
      </c>
      <c r="C13" s="85">
        <v>22</v>
      </c>
      <c r="D13" s="40">
        <v>58</v>
      </c>
      <c r="E13" s="60">
        <v>46</v>
      </c>
      <c r="F13" s="39">
        <v>52</v>
      </c>
      <c r="G13" s="29">
        <v>72</v>
      </c>
      <c r="H13" s="39">
        <v>63</v>
      </c>
      <c r="I13" s="29">
        <v>65</v>
      </c>
      <c r="J13" s="28">
        <v>102</v>
      </c>
    </row>
    <row r="14" spans="1:10" ht="13.5">
      <c r="A14" s="1">
        <v>8</v>
      </c>
      <c r="B14" s="85">
        <v>184</v>
      </c>
      <c r="C14" s="85">
        <v>53</v>
      </c>
      <c r="D14" s="40">
        <v>134</v>
      </c>
      <c r="E14" s="60">
        <v>56</v>
      </c>
      <c r="F14" s="39">
        <v>44</v>
      </c>
      <c r="G14" s="29">
        <v>174</v>
      </c>
      <c r="H14" s="39">
        <v>39</v>
      </c>
      <c r="I14" s="29">
        <v>205</v>
      </c>
      <c r="J14" s="28">
        <v>184</v>
      </c>
    </row>
    <row r="15" spans="1:10" ht="13.5">
      <c r="A15" s="1">
        <v>9</v>
      </c>
      <c r="B15" s="85">
        <v>139</v>
      </c>
      <c r="C15" s="85">
        <v>27</v>
      </c>
      <c r="D15" s="40">
        <v>75</v>
      </c>
      <c r="E15" s="60">
        <v>55</v>
      </c>
      <c r="F15" s="39">
        <v>41</v>
      </c>
      <c r="G15" s="29">
        <v>113</v>
      </c>
      <c r="H15" s="39">
        <v>70</v>
      </c>
      <c r="I15" s="29">
        <v>86</v>
      </c>
      <c r="J15" s="28">
        <v>126</v>
      </c>
    </row>
    <row r="16" spans="1:10" ht="13.5">
      <c r="A16" s="1">
        <v>10</v>
      </c>
      <c r="B16" s="85">
        <v>127</v>
      </c>
      <c r="C16" s="85">
        <v>24</v>
      </c>
      <c r="D16" s="40">
        <v>77</v>
      </c>
      <c r="E16" s="60">
        <v>37</v>
      </c>
      <c r="F16" s="39">
        <v>33</v>
      </c>
      <c r="G16" s="29">
        <v>105</v>
      </c>
      <c r="H16" s="39">
        <v>44</v>
      </c>
      <c r="I16" s="29">
        <v>95</v>
      </c>
      <c r="J16" s="28">
        <v>114</v>
      </c>
    </row>
    <row r="17" spans="1:10" ht="13.5">
      <c r="A17" s="1">
        <v>11</v>
      </c>
      <c r="B17" s="85">
        <v>123</v>
      </c>
      <c r="C17" s="85">
        <v>16</v>
      </c>
      <c r="D17" s="40">
        <v>77</v>
      </c>
      <c r="E17" s="60">
        <v>59</v>
      </c>
      <c r="F17" s="39">
        <v>48</v>
      </c>
      <c r="G17" s="29">
        <v>94</v>
      </c>
      <c r="H17" s="39">
        <v>61</v>
      </c>
      <c r="I17" s="29">
        <v>91</v>
      </c>
      <c r="J17" s="28">
        <v>129</v>
      </c>
    </row>
    <row r="18" spans="1:10" ht="13.5">
      <c r="A18" s="1">
        <v>12</v>
      </c>
      <c r="B18" s="85">
        <v>93</v>
      </c>
      <c r="C18" s="85">
        <v>21</v>
      </c>
      <c r="D18" s="40">
        <v>65</v>
      </c>
      <c r="E18" s="60">
        <v>55</v>
      </c>
      <c r="F18" s="39">
        <v>31</v>
      </c>
      <c r="G18" s="29">
        <v>98</v>
      </c>
      <c r="H18" s="39">
        <v>48</v>
      </c>
      <c r="I18" s="29">
        <v>90</v>
      </c>
      <c r="J18" s="28">
        <v>108</v>
      </c>
    </row>
    <row r="19" spans="1:10" ht="13.5">
      <c r="A19" s="1">
        <v>13</v>
      </c>
      <c r="B19" s="85">
        <v>262</v>
      </c>
      <c r="C19" s="85">
        <v>38</v>
      </c>
      <c r="D19" s="40">
        <v>136</v>
      </c>
      <c r="E19" s="60">
        <v>146</v>
      </c>
      <c r="F19" s="39">
        <v>63</v>
      </c>
      <c r="G19" s="29">
        <v>234</v>
      </c>
      <c r="H19" s="39">
        <v>73</v>
      </c>
      <c r="I19" s="29">
        <v>238</v>
      </c>
      <c r="J19" s="28">
        <v>269</v>
      </c>
    </row>
    <row r="20" spans="1:10" ht="13.5">
      <c r="A20" s="1">
        <v>14</v>
      </c>
      <c r="B20" s="85">
        <v>153</v>
      </c>
      <c r="C20" s="85">
        <v>30</v>
      </c>
      <c r="D20" s="40">
        <v>72</v>
      </c>
      <c r="E20" s="60">
        <v>90</v>
      </c>
      <c r="F20" s="39">
        <v>55</v>
      </c>
      <c r="G20" s="29">
        <v>128</v>
      </c>
      <c r="H20" s="39">
        <v>52</v>
      </c>
      <c r="I20" s="29">
        <v>136</v>
      </c>
      <c r="J20" s="28">
        <v>160</v>
      </c>
    </row>
    <row r="21" spans="1:10" ht="13.5">
      <c r="A21" s="1">
        <v>15</v>
      </c>
      <c r="B21" s="85">
        <v>273</v>
      </c>
      <c r="C21" s="85">
        <v>28</v>
      </c>
      <c r="D21" s="40">
        <v>176</v>
      </c>
      <c r="E21" s="60">
        <v>129</v>
      </c>
      <c r="F21" s="39">
        <v>52</v>
      </c>
      <c r="G21" s="29">
        <v>245</v>
      </c>
      <c r="H21" s="39">
        <v>68</v>
      </c>
      <c r="I21" s="29">
        <v>246</v>
      </c>
      <c r="J21" s="28">
        <v>260</v>
      </c>
    </row>
    <row r="22" spans="1:10" ht="13.5">
      <c r="A22" s="1">
        <v>16</v>
      </c>
      <c r="B22" s="85">
        <v>208</v>
      </c>
      <c r="C22" s="85">
        <v>38</v>
      </c>
      <c r="D22" s="40">
        <v>138</v>
      </c>
      <c r="E22" s="60">
        <v>95</v>
      </c>
      <c r="F22" s="39">
        <v>57</v>
      </c>
      <c r="G22" s="29">
        <v>191</v>
      </c>
      <c r="H22" s="39">
        <v>63</v>
      </c>
      <c r="I22" s="29">
        <v>197</v>
      </c>
      <c r="J22" s="28">
        <v>211</v>
      </c>
    </row>
    <row r="23" spans="1:10" ht="13.5">
      <c r="A23" s="1">
        <v>17</v>
      </c>
      <c r="B23" s="85">
        <v>188</v>
      </c>
      <c r="C23" s="85">
        <v>43</v>
      </c>
      <c r="D23" s="40">
        <v>109</v>
      </c>
      <c r="E23" s="60">
        <v>70</v>
      </c>
      <c r="F23" s="39">
        <v>62</v>
      </c>
      <c r="G23" s="29">
        <v>156</v>
      </c>
      <c r="H23" s="39">
        <v>74</v>
      </c>
      <c r="I23" s="29">
        <v>151</v>
      </c>
      <c r="J23" s="28">
        <v>179</v>
      </c>
    </row>
    <row r="24" spans="1:10" ht="13.5">
      <c r="A24" s="1">
        <v>18</v>
      </c>
      <c r="B24" s="85">
        <v>147</v>
      </c>
      <c r="C24" s="85">
        <v>36</v>
      </c>
      <c r="D24" s="40">
        <v>76</v>
      </c>
      <c r="E24" s="60">
        <v>55</v>
      </c>
      <c r="F24" s="39">
        <v>48</v>
      </c>
      <c r="G24" s="29">
        <v>118</v>
      </c>
      <c r="H24" s="39">
        <v>54</v>
      </c>
      <c r="I24" s="29">
        <v>117</v>
      </c>
      <c r="J24" s="28">
        <v>146</v>
      </c>
    </row>
    <row r="25" spans="1:10" ht="13.5">
      <c r="A25" s="1">
        <v>19</v>
      </c>
      <c r="B25" s="85">
        <v>171</v>
      </c>
      <c r="C25" s="85">
        <v>43</v>
      </c>
      <c r="D25" s="40">
        <v>78</v>
      </c>
      <c r="E25" s="60">
        <v>57</v>
      </c>
      <c r="F25" s="39">
        <v>52</v>
      </c>
      <c r="G25" s="29">
        <v>126</v>
      </c>
      <c r="H25" s="39">
        <v>60</v>
      </c>
      <c r="I25" s="29">
        <v>121</v>
      </c>
      <c r="J25" s="28">
        <v>160</v>
      </c>
    </row>
    <row r="26" spans="1:10" ht="13.5">
      <c r="A26" s="1">
        <v>20</v>
      </c>
      <c r="B26" s="85">
        <v>222</v>
      </c>
      <c r="C26" s="85">
        <v>43</v>
      </c>
      <c r="D26" s="40">
        <v>125</v>
      </c>
      <c r="E26" s="60">
        <v>109</v>
      </c>
      <c r="F26" s="39">
        <v>50</v>
      </c>
      <c r="G26" s="29">
        <v>212</v>
      </c>
      <c r="H26" s="39">
        <v>53</v>
      </c>
      <c r="I26" s="29">
        <v>224</v>
      </c>
      <c r="J26" s="28">
        <v>207</v>
      </c>
    </row>
    <row r="27" spans="1:10" ht="13.5">
      <c r="A27" s="1">
        <v>21</v>
      </c>
      <c r="B27" s="85">
        <v>232</v>
      </c>
      <c r="C27" s="85">
        <v>32</v>
      </c>
      <c r="D27" s="40">
        <v>129</v>
      </c>
      <c r="E27" s="60">
        <v>111</v>
      </c>
      <c r="F27" s="39">
        <v>65</v>
      </c>
      <c r="G27" s="29">
        <v>190</v>
      </c>
      <c r="H27" s="39">
        <v>60</v>
      </c>
      <c r="I27" s="29">
        <v>211</v>
      </c>
      <c r="J27" s="28">
        <v>214</v>
      </c>
    </row>
    <row r="28" spans="1:10" ht="13.5">
      <c r="A28" s="1">
        <v>22</v>
      </c>
      <c r="B28" s="85">
        <v>112</v>
      </c>
      <c r="C28" s="85">
        <v>26</v>
      </c>
      <c r="D28" s="40">
        <v>60</v>
      </c>
      <c r="E28" s="60">
        <v>47</v>
      </c>
      <c r="F28" s="39">
        <v>52</v>
      </c>
      <c r="G28" s="29">
        <v>80</v>
      </c>
      <c r="H28" s="39">
        <v>65</v>
      </c>
      <c r="I28" s="29">
        <v>68</v>
      </c>
      <c r="J28" s="28">
        <v>102</v>
      </c>
    </row>
    <row r="29" spans="1:10" ht="13.5">
      <c r="A29" s="1">
        <v>23</v>
      </c>
      <c r="B29" s="85">
        <v>223</v>
      </c>
      <c r="C29" s="85">
        <v>43</v>
      </c>
      <c r="D29" s="40">
        <v>175</v>
      </c>
      <c r="E29" s="60">
        <v>44</v>
      </c>
      <c r="F29" s="39">
        <v>57</v>
      </c>
      <c r="G29" s="29">
        <v>193</v>
      </c>
      <c r="H29" s="39">
        <v>93</v>
      </c>
      <c r="I29" s="29">
        <v>162</v>
      </c>
      <c r="J29" s="28">
        <v>227</v>
      </c>
    </row>
    <row r="30" spans="1:10" ht="13.5">
      <c r="A30" s="1">
        <v>24</v>
      </c>
      <c r="B30" s="85">
        <v>170</v>
      </c>
      <c r="C30" s="85">
        <v>37</v>
      </c>
      <c r="D30" s="40">
        <v>90</v>
      </c>
      <c r="E30" s="60">
        <v>61</v>
      </c>
      <c r="F30" s="39">
        <v>49</v>
      </c>
      <c r="G30" s="29">
        <v>133</v>
      </c>
      <c r="H30" s="39">
        <v>63</v>
      </c>
      <c r="I30" s="29">
        <v>129</v>
      </c>
      <c r="J30" s="28">
        <v>157</v>
      </c>
    </row>
    <row r="31" spans="1:10" ht="13.5">
      <c r="A31" s="1">
        <v>25</v>
      </c>
      <c r="B31" s="85">
        <v>196</v>
      </c>
      <c r="C31" s="85">
        <v>41</v>
      </c>
      <c r="D31" s="40">
        <v>136</v>
      </c>
      <c r="E31" s="60">
        <v>52</v>
      </c>
      <c r="F31" s="39">
        <v>45</v>
      </c>
      <c r="G31" s="29">
        <v>171</v>
      </c>
      <c r="H31" s="39">
        <v>50</v>
      </c>
      <c r="I31" s="29">
        <v>176</v>
      </c>
      <c r="J31" s="28">
        <v>182</v>
      </c>
    </row>
    <row r="32" spans="1:10" ht="13.5">
      <c r="A32" s="1">
        <v>26</v>
      </c>
      <c r="B32" s="85">
        <v>236</v>
      </c>
      <c r="C32" s="85">
        <v>51</v>
      </c>
      <c r="D32" s="40">
        <v>153</v>
      </c>
      <c r="E32" s="60">
        <v>84</v>
      </c>
      <c r="F32" s="39">
        <v>74</v>
      </c>
      <c r="G32" s="29">
        <v>186</v>
      </c>
      <c r="H32" s="39">
        <v>92</v>
      </c>
      <c r="I32" s="29">
        <v>195</v>
      </c>
      <c r="J32" s="28">
        <v>218</v>
      </c>
    </row>
    <row r="33" spans="1:10" ht="13.5">
      <c r="A33" s="1">
        <v>27</v>
      </c>
      <c r="B33" s="85">
        <v>216</v>
      </c>
      <c r="C33" s="85">
        <v>29</v>
      </c>
      <c r="D33" s="40">
        <v>132</v>
      </c>
      <c r="E33" s="60">
        <v>101</v>
      </c>
      <c r="F33" s="39">
        <v>37</v>
      </c>
      <c r="G33" s="29">
        <v>209</v>
      </c>
      <c r="H33" s="39">
        <v>41</v>
      </c>
      <c r="I33" s="29">
        <v>220</v>
      </c>
      <c r="J33" s="28">
        <v>215</v>
      </c>
    </row>
    <row r="34" spans="1:10" ht="13.5">
      <c r="A34" s="1">
        <v>37</v>
      </c>
      <c r="B34" s="85">
        <v>166</v>
      </c>
      <c r="C34" s="85">
        <v>44</v>
      </c>
      <c r="D34" s="40">
        <v>103</v>
      </c>
      <c r="E34" s="60">
        <v>50</v>
      </c>
      <c r="F34" s="39">
        <v>40</v>
      </c>
      <c r="G34" s="29">
        <v>145</v>
      </c>
      <c r="H34" s="39">
        <v>51</v>
      </c>
      <c r="I34" s="29">
        <v>148</v>
      </c>
      <c r="J34" s="28">
        <v>170</v>
      </c>
    </row>
    <row r="35" spans="1:10" ht="13.5">
      <c r="A35" s="87">
        <v>38</v>
      </c>
      <c r="B35" s="85">
        <v>194</v>
      </c>
      <c r="C35" s="85">
        <v>60</v>
      </c>
      <c r="D35" s="40">
        <v>93</v>
      </c>
      <c r="E35" s="60">
        <v>70</v>
      </c>
      <c r="F35" s="39">
        <v>64</v>
      </c>
      <c r="G35" s="29">
        <v>148</v>
      </c>
      <c r="H35" s="39">
        <v>67</v>
      </c>
      <c r="I35" s="29">
        <v>169</v>
      </c>
      <c r="J35" s="28">
        <v>187</v>
      </c>
    </row>
    <row r="36" spans="1:10" ht="13.5">
      <c r="A36" s="69">
        <v>39</v>
      </c>
      <c r="B36" s="85">
        <v>167</v>
      </c>
      <c r="C36" s="85">
        <v>44</v>
      </c>
      <c r="D36" s="40">
        <v>125</v>
      </c>
      <c r="E36" s="60">
        <v>36</v>
      </c>
      <c r="F36" s="39">
        <v>73</v>
      </c>
      <c r="G36" s="29">
        <v>129</v>
      </c>
      <c r="H36" s="39">
        <v>87</v>
      </c>
      <c r="I36" s="29">
        <v>124</v>
      </c>
      <c r="J36" s="28">
        <v>165</v>
      </c>
    </row>
    <row r="37" spans="1:10" ht="13.5">
      <c r="A37" s="69">
        <v>40</v>
      </c>
      <c r="B37" s="85">
        <v>103</v>
      </c>
      <c r="C37" s="85">
        <v>21</v>
      </c>
      <c r="D37" s="40">
        <v>63</v>
      </c>
      <c r="E37" s="60">
        <v>33</v>
      </c>
      <c r="F37" s="39">
        <v>24</v>
      </c>
      <c r="G37" s="29">
        <v>83</v>
      </c>
      <c r="H37" s="39">
        <v>54</v>
      </c>
      <c r="I37" s="29">
        <v>63</v>
      </c>
      <c r="J37" s="28">
        <v>98</v>
      </c>
    </row>
    <row r="38" spans="1:10" ht="13.5">
      <c r="A38" s="69">
        <v>41</v>
      </c>
      <c r="B38" s="85">
        <v>292</v>
      </c>
      <c r="C38" s="85">
        <v>46</v>
      </c>
      <c r="D38" s="40">
        <v>199</v>
      </c>
      <c r="E38" s="60">
        <v>124</v>
      </c>
      <c r="F38" s="39">
        <v>67</v>
      </c>
      <c r="G38" s="29">
        <v>267</v>
      </c>
      <c r="H38" s="39">
        <v>86</v>
      </c>
      <c r="I38" s="29">
        <v>273</v>
      </c>
      <c r="J38" s="28">
        <v>300</v>
      </c>
    </row>
    <row r="39" spans="1:10" ht="13.5">
      <c r="A39" s="69">
        <v>42</v>
      </c>
      <c r="B39" s="85">
        <v>125</v>
      </c>
      <c r="C39" s="85">
        <v>17</v>
      </c>
      <c r="D39" s="40">
        <v>72</v>
      </c>
      <c r="E39" s="60">
        <v>75</v>
      </c>
      <c r="F39" s="39">
        <v>47</v>
      </c>
      <c r="G39" s="29">
        <v>103</v>
      </c>
      <c r="H39" s="39">
        <v>52</v>
      </c>
      <c r="I39" s="29">
        <v>102</v>
      </c>
      <c r="J39" s="28">
        <v>130</v>
      </c>
    </row>
    <row r="40" spans="1:10" ht="13.5">
      <c r="A40" s="69">
        <v>43</v>
      </c>
      <c r="B40" s="85">
        <v>291</v>
      </c>
      <c r="C40" s="85">
        <v>77</v>
      </c>
      <c r="D40" s="40">
        <v>175</v>
      </c>
      <c r="E40" s="60">
        <v>81</v>
      </c>
      <c r="F40" s="39">
        <v>97</v>
      </c>
      <c r="G40" s="29">
        <v>217</v>
      </c>
      <c r="H40" s="39">
        <v>141</v>
      </c>
      <c r="I40" s="29">
        <v>179</v>
      </c>
      <c r="J40" s="28">
        <v>275</v>
      </c>
    </row>
    <row r="41" spans="1:10" ht="13.5">
      <c r="A41" s="69">
        <v>44</v>
      </c>
      <c r="B41" s="85">
        <v>211</v>
      </c>
      <c r="C41" s="85">
        <v>42</v>
      </c>
      <c r="D41" s="40">
        <v>161</v>
      </c>
      <c r="E41" s="60">
        <v>69</v>
      </c>
      <c r="F41" s="39">
        <v>81</v>
      </c>
      <c r="G41" s="29">
        <v>173</v>
      </c>
      <c r="H41" s="39">
        <v>116</v>
      </c>
      <c r="I41" s="29">
        <v>150</v>
      </c>
      <c r="J41" s="28">
        <v>198</v>
      </c>
    </row>
    <row r="42" spans="1:10" ht="13.5">
      <c r="A42" s="69">
        <v>45</v>
      </c>
      <c r="B42" s="85">
        <v>154</v>
      </c>
      <c r="C42" s="85">
        <v>23</v>
      </c>
      <c r="D42" s="40">
        <v>112</v>
      </c>
      <c r="E42" s="60">
        <v>48</v>
      </c>
      <c r="F42" s="39">
        <v>34</v>
      </c>
      <c r="G42" s="29">
        <v>129</v>
      </c>
      <c r="H42" s="39">
        <v>59</v>
      </c>
      <c r="I42" s="29">
        <v>110</v>
      </c>
      <c r="J42" s="28">
        <v>142</v>
      </c>
    </row>
    <row r="43" spans="1:10" ht="13.5">
      <c r="A43" s="69">
        <v>46</v>
      </c>
      <c r="B43" s="85">
        <v>186</v>
      </c>
      <c r="C43" s="85">
        <v>35</v>
      </c>
      <c r="D43" s="40">
        <v>135</v>
      </c>
      <c r="E43" s="60">
        <v>48</v>
      </c>
      <c r="F43" s="39">
        <v>59</v>
      </c>
      <c r="G43" s="29">
        <v>153</v>
      </c>
      <c r="H43" s="39">
        <v>91</v>
      </c>
      <c r="I43" s="29">
        <v>130</v>
      </c>
      <c r="J43" s="28">
        <v>181</v>
      </c>
    </row>
    <row r="44" spans="1:10" ht="13.5">
      <c r="A44" s="69">
        <v>47</v>
      </c>
      <c r="B44" s="85">
        <v>154</v>
      </c>
      <c r="C44" s="85">
        <v>28</v>
      </c>
      <c r="D44" s="40">
        <v>105</v>
      </c>
      <c r="E44" s="60">
        <v>39</v>
      </c>
      <c r="F44" s="39">
        <v>58</v>
      </c>
      <c r="G44" s="29">
        <v>105</v>
      </c>
      <c r="H44" s="39">
        <v>68</v>
      </c>
      <c r="I44" s="29">
        <v>98</v>
      </c>
      <c r="J44" s="28">
        <v>149</v>
      </c>
    </row>
    <row r="45" spans="1:10" ht="13.5">
      <c r="A45" s="69">
        <v>48</v>
      </c>
      <c r="B45" s="85">
        <v>270</v>
      </c>
      <c r="C45" s="85">
        <v>44</v>
      </c>
      <c r="D45" s="40">
        <v>215</v>
      </c>
      <c r="E45" s="60">
        <v>69</v>
      </c>
      <c r="F45" s="39">
        <v>90</v>
      </c>
      <c r="G45" s="29">
        <v>222</v>
      </c>
      <c r="H45" s="39">
        <v>105</v>
      </c>
      <c r="I45" s="29">
        <v>210</v>
      </c>
      <c r="J45" s="28">
        <v>254</v>
      </c>
    </row>
    <row r="46" spans="1:10" ht="13.5">
      <c r="A46" s="69">
        <v>49</v>
      </c>
      <c r="B46" s="85">
        <v>228</v>
      </c>
      <c r="C46" s="85">
        <v>44</v>
      </c>
      <c r="D46" s="40">
        <v>173</v>
      </c>
      <c r="E46" s="60">
        <v>59</v>
      </c>
      <c r="F46" s="39">
        <v>74</v>
      </c>
      <c r="G46" s="29">
        <v>189</v>
      </c>
      <c r="H46" s="39">
        <v>108</v>
      </c>
      <c r="I46" s="29">
        <v>156</v>
      </c>
      <c r="J46" s="28">
        <v>221</v>
      </c>
    </row>
    <row r="47" spans="1:10" ht="13.5">
      <c r="A47" s="69">
        <v>50</v>
      </c>
      <c r="B47" s="85">
        <v>186</v>
      </c>
      <c r="C47" s="85">
        <v>28</v>
      </c>
      <c r="D47" s="40">
        <v>137</v>
      </c>
      <c r="E47" s="60">
        <v>59</v>
      </c>
      <c r="F47" s="39">
        <v>44</v>
      </c>
      <c r="G47" s="29">
        <v>161</v>
      </c>
      <c r="H47" s="39">
        <v>75</v>
      </c>
      <c r="I47" s="29">
        <v>132</v>
      </c>
      <c r="J47" s="28">
        <v>184</v>
      </c>
    </row>
    <row r="48" spans="1:10" ht="13.5">
      <c r="A48" s="69">
        <v>51</v>
      </c>
      <c r="B48" s="85">
        <v>125</v>
      </c>
      <c r="C48" s="85">
        <v>15</v>
      </c>
      <c r="D48" s="40">
        <v>102</v>
      </c>
      <c r="E48" s="60">
        <v>31</v>
      </c>
      <c r="F48" s="39">
        <v>31</v>
      </c>
      <c r="G48" s="29">
        <v>106</v>
      </c>
      <c r="H48" s="39">
        <v>46</v>
      </c>
      <c r="I48" s="29">
        <v>95</v>
      </c>
      <c r="J48" s="28">
        <v>125</v>
      </c>
    </row>
    <row r="49" spans="1:10" ht="13.5">
      <c r="A49" s="69">
        <v>52</v>
      </c>
      <c r="B49" s="85">
        <v>324</v>
      </c>
      <c r="C49" s="85">
        <v>21</v>
      </c>
      <c r="D49" s="40">
        <v>358</v>
      </c>
      <c r="E49" s="60">
        <v>41</v>
      </c>
      <c r="F49" s="39">
        <v>71</v>
      </c>
      <c r="G49" s="29">
        <v>304</v>
      </c>
      <c r="H49" s="39">
        <v>113</v>
      </c>
      <c r="I49" s="29">
        <v>270</v>
      </c>
      <c r="J49" s="28">
        <v>325</v>
      </c>
    </row>
    <row r="50" spans="1:10" ht="13.5">
      <c r="A50" s="69">
        <v>53</v>
      </c>
      <c r="B50" s="85">
        <v>216</v>
      </c>
      <c r="C50" s="85">
        <v>41</v>
      </c>
      <c r="D50" s="40">
        <v>189</v>
      </c>
      <c r="E50" s="60">
        <v>59</v>
      </c>
      <c r="F50" s="39">
        <v>81</v>
      </c>
      <c r="G50" s="29">
        <v>186</v>
      </c>
      <c r="H50" s="39">
        <v>105</v>
      </c>
      <c r="I50" s="29">
        <v>169</v>
      </c>
      <c r="J50" s="28">
        <v>225</v>
      </c>
    </row>
    <row r="51" spans="1:10" ht="13.5">
      <c r="A51" s="69">
        <v>54</v>
      </c>
      <c r="B51" s="85">
        <v>84</v>
      </c>
      <c r="C51" s="85">
        <v>12</v>
      </c>
      <c r="D51" s="40">
        <v>50</v>
      </c>
      <c r="E51" s="60">
        <v>31</v>
      </c>
      <c r="F51" s="39">
        <v>22</v>
      </c>
      <c r="G51" s="29">
        <v>70</v>
      </c>
      <c r="H51" s="39">
        <v>36</v>
      </c>
      <c r="I51" s="29">
        <v>59</v>
      </c>
      <c r="J51" s="28">
        <v>82</v>
      </c>
    </row>
    <row r="52" spans="1:10" ht="13.5">
      <c r="A52" s="69">
        <v>55</v>
      </c>
      <c r="B52" s="85">
        <v>92</v>
      </c>
      <c r="C52" s="85">
        <v>14</v>
      </c>
      <c r="D52" s="40">
        <v>59</v>
      </c>
      <c r="E52" s="60">
        <v>28</v>
      </c>
      <c r="F52" s="39">
        <v>33</v>
      </c>
      <c r="G52" s="29">
        <v>66</v>
      </c>
      <c r="H52" s="39">
        <v>38</v>
      </c>
      <c r="I52" s="29">
        <v>59</v>
      </c>
      <c r="J52" s="28">
        <v>89</v>
      </c>
    </row>
    <row r="53" spans="1:10" ht="13.5">
      <c r="A53" s="69">
        <v>56</v>
      </c>
      <c r="B53" s="85">
        <v>11</v>
      </c>
      <c r="C53" s="85">
        <v>2</v>
      </c>
      <c r="D53" s="40">
        <v>7</v>
      </c>
      <c r="E53" s="60">
        <v>2</v>
      </c>
      <c r="F53" s="39">
        <v>4</v>
      </c>
      <c r="G53" s="29">
        <v>7</v>
      </c>
      <c r="H53" s="39">
        <v>3</v>
      </c>
      <c r="I53" s="29">
        <v>8</v>
      </c>
      <c r="J53" s="28">
        <v>11</v>
      </c>
    </row>
    <row r="54" spans="1:10" ht="13.5">
      <c r="A54" s="69">
        <v>57</v>
      </c>
      <c r="B54" s="85">
        <v>275</v>
      </c>
      <c r="C54" s="85">
        <v>27</v>
      </c>
      <c r="D54" s="40">
        <v>239</v>
      </c>
      <c r="E54" s="60">
        <v>67</v>
      </c>
      <c r="F54" s="39">
        <v>72</v>
      </c>
      <c r="G54" s="29">
        <v>239</v>
      </c>
      <c r="H54" s="39">
        <v>97</v>
      </c>
      <c r="I54" s="29">
        <v>221</v>
      </c>
      <c r="J54" s="28">
        <v>260</v>
      </c>
    </row>
    <row r="55" spans="1:10" ht="13.5">
      <c r="A55" s="69">
        <v>58</v>
      </c>
      <c r="B55" s="85">
        <v>240</v>
      </c>
      <c r="C55" s="85">
        <v>28</v>
      </c>
      <c r="D55" s="40">
        <v>190</v>
      </c>
      <c r="E55" s="60">
        <v>70</v>
      </c>
      <c r="F55" s="39">
        <v>67</v>
      </c>
      <c r="G55" s="29">
        <v>191</v>
      </c>
      <c r="H55" s="39">
        <v>108</v>
      </c>
      <c r="I55" s="29">
        <v>161</v>
      </c>
      <c r="J55" s="28">
        <v>236</v>
      </c>
    </row>
    <row r="56" spans="1:10" ht="13.5">
      <c r="A56" s="69">
        <v>59</v>
      </c>
      <c r="B56" s="85">
        <v>233</v>
      </c>
      <c r="C56" s="85">
        <v>17</v>
      </c>
      <c r="D56" s="115">
        <v>212</v>
      </c>
      <c r="E56" s="60">
        <v>49</v>
      </c>
      <c r="F56" s="64">
        <v>56</v>
      </c>
      <c r="G56" s="111">
        <v>196</v>
      </c>
      <c r="H56" s="64">
        <v>78</v>
      </c>
      <c r="I56" s="111">
        <v>180</v>
      </c>
      <c r="J56" s="28">
        <v>218</v>
      </c>
    </row>
    <row r="57" spans="1:10" ht="13.5">
      <c r="A57" s="9" t="s">
        <v>0</v>
      </c>
      <c r="B57" s="23">
        <f aca="true" t="shared" si="0" ref="B57:J57">SUM(B7:B56)</f>
        <v>9152</v>
      </c>
      <c r="C57" s="23">
        <f t="shared" si="0"/>
        <v>1704</v>
      </c>
      <c r="D57" s="23">
        <f t="shared" si="0"/>
        <v>6195</v>
      </c>
      <c r="E57" s="23">
        <f>SUM(E7:E56)</f>
        <v>3111</v>
      </c>
      <c r="F57" s="23">
        <f t="shared" si="0"/>
        <v>2652</v>
      </c>
      <c r="G57" s="23">
        <f t="shared" si="0"/>
        <v>7699</v>
      </c>
      <c r="H57" s="23">
        <f>SUM(H7:H56)</f>
        <v>3451</v>
      </c>
      <c r="I57" s="23">
        <f t="shared" si="0"/>
        <v>7343</v>
      </c>
      <c r="J57" s="23">
        <f t="shared" si="0"/>
        <v>8880</v>
      </c>
    </row>
  </sheetData>
  <sheetProtection selectLockedCells="1"/>
  <mergeCells count="8">
    <mergeCell ref="C4:E4"/>
    <mergeCell ref="F4:G4"/>
    <mergeCell ref="H4:I4"/>
    <mergeCell ref="B1:J1"/>
    <mergeCell ref="B2:J2"/>
    <mergeCell ref="C3:E3"/>
    <mergeCell ref="F3:G3"/>
    <mergeCell ref="H3:I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PRIMARY ELECTION    MAY 20, 2014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pane ySplit="3" topLeftCell="A76" activePane="bottomLeft" state="frozen"/>
      <selection pane="topLeft" activeCell="A1" sqref="A1"/>
      <selection pane="bottomLeft" activeCell="D84" sqref="D84"/>
    </sheetView>
  </sheetViews>
  <sheetFormatPr defaultColWidth="9.140625" defaultRowHeight="12.75"/>
  <cols>
    <col min="1" max="1" width="15.57421875" style="90" customWidth="1"/>
    <col min="2" max="2" width="17.28125" style="91" customWidth="1"/>
    <col min="3" max="3" width="19.8515625" style="91" customWidth="1"/>
    <col min="4" max="4" width="18.28125" style="91" customWidth="1"/>
  </cols>
  <sheetData>
    <row r="1" spans="1:4" ht="13.5">
      <c r="A1" s="188" t="s">
        <v>84</v>
      </c>
      <c r="B1" s="189"/>
      <c r="C1" s="189"/>
      <c r="D1" s="189"/>
    </row>
    <row r="2" spans="1:4" ht="14.25" thickBot="1">
      <c r="A2" s="92" t="s">
        <v>85</v>
      </c>
      <c r="B2" s="92" t="s">
        <v>86</v>
      </c>
      <c r="C2" s="92" t="s">
        <v>87</v>
      </c>
      <c r="D2" s="92" t="s">
        <v>88</v>
      </c>
    </row>
    <row r="3" spans="1:4" ht="13.5" thickBot="1">
      <c r="A3" s="190"/>
      <c r="B3" s="191"/>
      <c r="C3" s="191"/>
      <c r="D3" s="192"/>
    </row>
    <row r="4" spans="1:4" ht="13.5">
      <c r="A4" s="113">
        <v>1</v>
      </c>
      <c r="B4" s="93" t="s">
        <v>89</v>
      </c>
      <c r="C4" s="93" t="s">
        <v>137</v>
      </c>
      <c r="D4" s="120">
        <v>12</v>
      </c>
    </row>
    <row r="5" spans="1:4" ht="13.5">
      <c r="A5" s="113"/>
      <c r="B5" s="93" t="s">
        <v>90</v>
      </c>
      <c r="C5" s="93" t="s">
        <v>138</v>
      </c>
      <c r="D5" s="120">
        <v>145</v>
      </c>
    </row>
    <row r="6" spans="1:4" ht="13.5">
      <c r="A6" s="113"/>
      <c r="B6" s="93"/>
      <c r="C6" s="93"/>
      <c r="D6" s="120"/>
    </row>
    <row r="7" spans="1:4" ht="13.5">
      <c r="A7" s="113">
        <v>2</v>
      </c>
      <c r="B7" s="93" t="s">
        <v>90</v>
      </c>
      <c r="C7" s="93" t="s">
        <v>139</v>
      </c>
      <c r="D7" s="120">
        <v>161</v>
      </c>
    </row>
    <row r="8" spans="1:4" ht="13.5">
      <c r="A8" s="113"/>
      <c r="B8" s="93"/>
      <c r="C8" s="93"/>
      <c r="D8" s="120"/>
    </row>
    <row r="9" spans="1:4" ht="13.5">
      <c r="A9" s="113">
        <v>3</v>
      </c>
      <c r="B9" s="93" t="s">
        <v>90</v>
      </c>
      <c r="C9" s="93" t="s">
        <v>140</v>
      </c>
      <c r="D9" s="120">
        <v>94</v>
      </c>
    </row>
    <row r="10" spans="1:4" ht="13.5">
      <c r="A10" s="113"/>
      <c r="B10" s="93"/>
      <c r="C10" s="93"/>
      <c r="D10" s="120"/>
    </row>
    <row r="11" spans="1:4" ht="13.5">
      <c r="A11" s="113">
        <v>4</v>
      </c>
      <c r="B11" s="93" t="s">
        <v>90</v>
      </c>
      <c r="C11" s="93" t="s">
        <v>141</v>
      </c>
      <c r="D11" s="120">
        <v>132</v>
      </c>
    </row>
    <row r="12" spans="1:4" ht="13.5">
      <c r="A12" s="113"/>
      <c r="B12" s="93"/>
      <c r="C12" s="93"/>
      <c r="D12" s="120"/>
    </row>
    <row r="13" spans="1:4" ht="13.5">
      <c r="A13" s="113">
        <v>5</v>
      </c>
      <c r="B13" s="93" t="s">
        <v>90</v>
      </c>
      <c r="C13" s="93" t="s">
        <v>142</v>
      </c>
      <c r="D13" s="120">
        <v>171</v>
      </c>
    </row>
    <row r="14" spans="1:4" ht="13.5">
      <c r="A14" s="113"/>
      <c r="B14" s="93"/>
      <c r="C14" s="93"/>
      <c r="D14" s="120"/>
    </row>
    <row r="15" spans="1:4" ht="13.5">
      <c r="A15" s="113">
        <v>6</v>
      </c>
      <c r="B15" s="93" t="s">
        <v>90</v>
      </c>
      <c r="C15" s="93" t="s">
        <v>119</v>
      </c>
      <c r="D15" s="120">
        <v>145</v>
      </c>
    </row>
    <row r="16" spans="1:4" ht="13.5">
      <c r="A16" s="113"/>
      <c r="B16" s="93" t="s">
        <v>90</v>
      </c>
      <c r="C16" s="93" t="s">
        <v>143</v>
      </c>
      <c r="D16" s="120">
        <v>157</v>
      </c>
    </row>
    <row r="17" spans="1:4" ht="13.5">
      <c r="A17" s="113"/>
      <c r="B17" s="93"/>
      <c r="C17" s="93"/>
      <c r="D17" s="120"/>
    </row>
    <row r="18" spans="1:4" ht="13.5">
      <c r="A18" s="113">
        <v>7</v>
      </c>
      <c r="B18" s="93" t="s">
        <v>90</v>
      </c>
      <c r="C18" s="93" t="s">
        <v>144</v>
      </c>
      <c r="D18" s="120">
        <v>94</v>
      </c>
    </row>
    <row r="19" spans="1:4" ht="13.5">
      <c r="A19" s="113"/>
      <c r="B19" s="93"/>
      <c r="C19" s="93"/>
      <c r="D19" s="120"/>
    </row>
    <row r="20" spans="1:4" ht="13.5">
      <c r="A20" s="113">
        <v>8</v>
      </c>
      <c r="B20" s="93" t="s">
        <v>90</v>
      </c>
      <c r="C20" s="93" t="s">
        <v>145</v>
      </c>
      <c r="D20" s="120">
        <v>188</v>
      </c>
    </row>
    <row r="21" spans="1:4" ht="13.5">
      <c r="A21" s="113"/>
      <c r="B21" s="93"/>
      <c r="C21" s="93"/>
      <c r="D21" s="120"/>
    </row>
    <row r="22" spans="1:4" ht="13.5">
      <c r="A22" s="113">
        <v>9</v>
      </c>
      <c r="B22" s="93" t="s">
        <v>91</v>
      </c>
      <c r="C22" s="93" t="s">
        <v>146</v>
      </c>
      <c r="D22" s="120">
        <v>7</v>
      </c>
    </row>
    <row r="23" spans="1:4" ht="13.5">
      <c r="A23" s="113"/>
      <c r="B23" s="93"/>
      <c r="C23" s="93"/>
      <c r="D23" s="120"/>
    </row>
    <row r="24" spans="1:4" ht="13.5">
      <c r="A24" s="113">
        <v>10</v>
      </c>
      <c r="B24" s="93" t="s">
        <v>90</v>
      </c>
      <c r="C24" s="93" t="s">
        <v>147</v>
      </c>
      <c r="D24" s="120">
        <v>114</v>
      </c>
    </row>
    <row r="25" spans="1:4" ht="13.5">
      <c r="A25" s="113"/>
      <c r="B25" s="93"/>
      <c r="C25" s="93"/>
      <c r="D25" s="120"/>
    </row>
    <row r="26" spans="1:4" ht="13.5">
      <c r="A26" s="113">
        <v>11</v>
      </c>
      <c r="B26" s="93" t="s">
        <v>89</v>
      </c>
      <c r="C26" s="93" t="s">
        <v>148</v>
      </c>
      <c r="D26" s="120">
        <v>13</v>
      </c>
    </row>
    <row r="27" spans="1:4" ht="13.5">
      <c r="A27" s="113"/>
      <c r="B27" s="93" t="s">
        <v>90</v>
      </c>
      <c r="C27" s="93" t="s">
        <v>149</v>
      </c>
      <c r="D27" s="120">
        <v>114</v>
      </c>
    </row>
    <row r="28" spans="1:4" ht="13.5">
      <c r="A28" s="113"/>
      <c r="B28" s="93"/>
      <c r="C28" s="93"/>
      <c r="D28" s="120"/>
    </row>
    <row r="29" spans="1:4" ht="13.5">
      <c r="A29" s="113">
        <v>12</v>
      </c>
      <c r="B29" s="93" t="s">
        <v>90</v>
      </c>
      <c r="C29" s="93" t="s">
        <v>150</v>
      </c>
      <c r="D29" s="120">
        <v>57</v>
      </c>
    </row>
    <row r="30" spans="1:4" ht="13.5">
      <c r="A30" s="113"/>
      <c r="B30" s="93" t="s">
        <v>90</v>
      </c>
      <c r="C30" s="93" t="s">
        <v>151</v>
      </c>
      <c r="D30" s="120">
        <v>37</v>
      </c>
    </row>
    <row r="31" spans="1:4" ht="13.5">
      <c r="A31" s="113"/>
      <c r="B31" s="93"/>
      <c r="C31" s="93"/>
      <c r="D31" s="120"/>
    </row>
    <row r="32" spans="1:4" ht="13.5">
      <c r="A32" s="113">
        <v>13</v>
      </c>
      <c r="B32" s="93" t="s">
        <v>90</v>
      </c>
      <c r="C32" s="93" t="s">
        <v>152</v>
      </c>
      <c r="D32" s="120">
        <v>260</v>
      </c>
    </row>
    <row r="33" spans="1:4" ht="13.5">
      <c r="A33" s="113"/>
      <c r="B33" s="93"/>
      <c r="C33" s="93"/>
      <c r="D33" s="120"/>
    </row>
    <row r="34" spans="1:4" ht="13.5">
      <c r="A34" s="113">
        <v>14</v>
      </c>
      <c r="B34" s="93" t="s">
        <v>89</v>
      </c>
      <c r="C34" s="93" t="s">
        <v>153</v>
      </c>
      <c r="D34" s="120">
        <v>28</v>
      </c>
    </row>
    <row r="35" spans="1:4" ht="13.5">
      <c r="A35" s="113"/>
      <c r="B35" s="93" t="s">
        <v>154</v>
      </c>
      <c r="C35" s="93" t="s">
        <v>155</v>
      </c>
      <c r="D35" s="120">
        <v>133</v>
      </c>
    </row>
    <row r="36" spans="1:4" ht="13.5">
      <c r="A36" s="113"/>
      <c r="B36" s="93"/>
      <c r="C36" s="93"/>
      <c r="D36" s="120"/>
    </row>
    <row r="37" spans="1:4" ht="13.5">
      <c r="A37" s="113">
        <v>15</v>
      </c>
      <c r="B37" s="93" t="s">
        <v>90</v>
      </c>
      <c r="C37" s="93" t="s">
        <v>156</v>
      </c>
      <c r="D37" s="120">
        <v>259</v>
      </c>
    </row>
    <row r="38" spans="1:4" ht="13.5">
      <c r="A38" s="113"/>
      <c r="B38" s="93"/>
      <c r="C38" s="93"/>
      <c r="D38" s="120"/>
    </row>
    <row r="39" spans="1:4" ht="13.5">
      <c r="A39" s="113">
        <v>16</v>
      </c>
      <c r="B39" s="93" t="s">
        <v>89</v>
      </c>
      <c r="C39" s="93" t="s">
        <v>108</v>
      </c>
      <c r="D39" s="120">
        <v>18</v>
      </c>
    </row>
    <row r="40" spans="1:4" ht="13.5">
      <c r="A40" s="113"/>
      <c r="B40" s="93" t="s">
        <v>90</v>
      </c>
      <c r="C40" s="93" t="s">
        <v>157</v>
      </c>
      <c r="D40" s="120">
        <v>193</v>
      </c>
    </row>
    <row r="41" spans="1:4" ht="13.5">
      <c r="A41" s="113"/>
      <c r="B41" s="93"/>
      <c r="C41" s="93"/>
      <c r="D41" s="120"/>
    </row>
    <row r="42" spans="1:4" ht="13.5">
      <c r="A42" s="113">
        <v>17</v>
      </c>
      <c r="B42" s="93" t="s">
        <v>89</v>
      </c>
      <c r="C42" s="93" t="s">
        <v>158</v>
      </c>
      <c r="D42" s="120">
        <v>22</v>
      </c>
    </row>
    <row r="43" spans="1:4" ht="13.5">
      <c r="A43" s="113"/>
      <c r="B43" s="93" t="s">
        <v>90</v>
      </c>
      <c r="C43" s="93" t="s">
        <v>159</v>
      </c>
      <c r="D43" s="120">
        <v>159</v>
      </c>
    </row>
    <row r="44" spans="1:4" ht="13.5">
      <c r="A44" s="113"/>
      <c r="B44" s="93"/>
      <c r="C44" s="93"/>
      <c r="D44" s="120"/>
    </row>
    <row r="45" spans="1:4" ht="13.5">
      <c r="A45" s="113">
        <v>18</v>
      </c>
      <c r="B45" s="93" t="s">
        <v>89</v>
      </c>
      <c r="C45" s="93" t="s">
        <v>160</v>
      </c>
      <c r="D45" s="120">
        <v>20</v>
      </c>
    </row>
    <row r="46" spans="1:4" ht="13.5">
      <c r="A46" s="113"/>
      <c r="B46" s="93" t="s">
        <v>90</v>
      </c>
      <c r="C46" s="93" t="s">
        <v>161</v>
      </c>
      <c r="D46" s="120">
        <v>118</v>
      </c>
    </row>
    <row r="47" spans="1:4" ht="13.5">
      <c r="A47" s="113"/>
      <c r="B47" s="93"/>
      <c r="C47" s="93"/>
      <c r="D47" s="120"/>
    </row>
    <row r="48" spans="1:4" ht="13.5">
      <c r="A48" s="113">
        <v>19</v>
      </c>
      <c r="B48" s="93" t="s">
        <v>90</v>
      </c>
      <c r="C48" s="93" t="s">
        <v>162</v>
      </c>
      <c r="D48" s="120">
        <v>138</v>
      </c>
    </row>
    <row r="49" spans="1:4" ht="13.5">
      <c r="A49" s="113"/>
      <c r="B49" s="93"/>
      <c r="C49" s="93"/>
      <c r="D49" s="120"/>
    </row>
    <row r="50" spans="1:4" ht="13.5">
      <c r="A50" s="113">
        <v>20</v>
      </c>
      <c r="B50" s="93" t="s">
        <v>90</v>
      </c>
      <c r="C50" s="93" t="s">
        <v>163</v>
      </c>
      <c r="D50" s="120">
        <v>203</v>
      </c>
    </row>
    <row r="51" spans="1:4" ht="13.5">
      <c r="A51" s="113"/>
      <c r="B51" s="93"/>
      <c r="C51" s="93"/>
      <c r="D51" s="120"/>
    </row>
    <row r="52" spans="1:4" ht="13.5">
      <c r="A52" s="113">
        <v>21</v>
      </c>
      <c r="B52" s="93" t="s">
        <v>89</v>
      </c>
      <c r="C52" s="93" t="s">
        <v>164</v>
      </c>
      <c r="D52" s="120">
        <v>10</v>
      </c>
    </row>
    <row r="53" spans="1:4" ht="13.5">
      <c r="A53" s="113"/>
      <c r="B53" s="93" t="s">
        <v>90</v>
      </c>
      <c r="C53" s="93" t="s">
        <v>165</v>
      </c>
      <c r="D53" s="120">
        <v>201</v>
      </c>
    </row>
    <row r="54" spans="1:4" ht="13.5">
      <c r="A54" s="113"/>
      <c r="B54" s="93"/>
      <c r="C54" s="93"/>
      <c r="D54" s="120"/>
    </row>
    <row r="55" spans="1:4" ht="13.5">
      <c r="A55" s="113">
        <v>22</v>
      </c>
      <c r="B55" s="93" t="s">
        <v>90</v>
      </c>
      <c r="C55" s="93" t="s">
        <v>166</v>
      </c>
      <c r="D55" s="120">
        <v>115</v>
      </c>
    </row>
    <row r="56" spans="1:4" ht="13.5">
      <c r="A56" s="113"/>
      <c r="B56" s="93"/>
      <c r="C56" s="93"/>
      <c r="D56" s="120"/>
    </row>
    <row r="57" spans="1:4" ht="13.5">
      <c r="A57" s="113">
        <v>23</v>
      </c>
      <c r="B57" s="93" t="s">
        <v>90</v>
      </c>
      <c r="C57" s="93" t="s">
        <v>167</v>
      </c>
      <c r="D57" s="120">
        <v>152</v>
      </c>
    </row>
    <row r="58" spans="1:4" ht="13.5">
      <c r="A58" s="113"/>
      <c r="B58" s="93" t="s">
        <v>90</v>
      </c>
      <c r="C58" s="93" t="s">
        <v>168</v>
      </c>
      <c r="D58" s="120">
        <v>95</v>
      </c>
    </row>
    <row r="59" spans="1:4" ht="13.5">
      <c r="A59" s="113"/>
      <c r="B59" s="93"/>
      <c r="C59" s="93"/>
      <c r="D59" s="120"/>
    </row>
    <row r="60" spans="1:4" ht="13.5">
      <c r="A60" s="113">
        <v>24</v>
      </c>
      <c r="B60" s="93" t="s">
        <v>90</v>
      </c>
      <c r="C60" s="93" t="s">
        <v>169</v>
      </c>
      <c r="D60" s="120">
        <v>140</v>
      </c>
    </row>
    <row r="61" spans="1:4" ht="13.5">
      <c r="A61" s="113"/>
      <c r="B61" s="93"/>
      <c r="C61" s="93"/>
      <c r="D61" s="120"/>
    </row>
    <row r="62" spans="1:4" ht="13.5">
      <c r="A62" s="113">
        <v>25</v>
      </c>
      <c r="B62" s="93" t="s">
        <v>90</v>
      </c>
      <c r="C62" s="93" t="s">
        <v>205</v>
      </c>
      <c r="D62" s="120">
        <v>190</v>
      </c>
    </row>
    <row r="63" spans="1:4" ht="13.5">
      <c r="A63" s="113"/>
      <c r="B63" s="93"/>
      <c r="C63" s="93"/>
      <c r="D63" s="120"/>
    </row>
    <row r="64" spans="1:4" ht="13.5">
      <c r="A64" s="113">
        <v>26</v>
      </c>
      <c r="B64" s="93" t="s">
        <v>154</v>
      </c>
      <c r="C64" s="93" t="s">
        <v>170</v>
      </c>
      <c r="D64" s="120">
        <v>222</v>
      </c>
    </row>
    <row r="65" spans="1:4" ht="13.5">
      <c r="A65" s="113"/>
      <c r="B65" s="93"/>
      <c r="C65" s="93"/>
      <c r="D65" s="120"/>
    </row>
    <row r="66" spans="1:4" ht="13.5">
      <c r="A66" s="113">
        <v>27</v>
      </c>
      <c r="B66" s="93" t="s">
        <v>90</v>
      </c>
      <c r="C66" s="93" t="s">
        <v>206</v>
      </c>
      <c r="D66" s="120">
        <v>208</v>
      </c>
    </row>
    <row r="67" spans="1:4" ht="13.5">
      <c r="A67" s="113"/>
      <c r="B67" s="93"/>
      <c r="C67" s="93"/>
      <c r="D67" s="120"/>
    </row>
    <row r="68" spans="1:4" ht="13.5">
      <c r="A68" s="113">
        <v>37</v>
      </c>
      <c r="B68" s="93" t="s">
        <v>90</v>
      </c>
      <c r="C68" s="93" t="s">
        <v>171</v>
      </c>
      <c r="D68" s="120">
        <v>172</v>
      </c>
    </row>
    <row r="69" spans="1:4" ht="13.5">
      <c r="A69" s="113"/>
      <c r="B69" s="93"/>
      <c r="C69" s="93"/>
      <c r="D69" s="120"/>
    </row>
    <row r="70" spans="1:4" ht="13.5">
      <c r="A70" s="113">
        <v>38</v>
      </c>
      <c r="B70" s="93" t="s">
        <v>90</v>
      </c>
      <c r="C70" s="93" t="s">
        <v>172</v>
      </c>
      <c r="D70" s="120">
        <v>184</v>
      </c>
    </row>
    <row r="71" spans="1:4" ht="13.5">
      <c r="A71" s="113"/>
      <c r="B71" s="93"/>
      <c r="C71" s="93"/>
      <c r="D71" s="120"/>
    </row>
    <row r="72" spans="1:4" ht="13.5">
      <c r="A72" s="113">
        <v>39</v>
      </c>
      <c r="B72" s="93" t="s">
        <v>90</v>
      </c>
      <c r="C72" s="93" t="s">
        <v>173</v>
      </c>
      <c r="D72" s="120">
        <v>170</v>
      </c>
    </row>
    <row r="73" spans="1:4" ht="13.5">
      <c r="A73" s="113"/>
      <c r="B73" s="93"/>
      <c r="C73" s="93"/>
      <c r="D73" s="120"/>
    </row>
    <row r="74" spans="1:4" ht="13.5">
      <c r="A74" s="113">
        <v>40</v>
      </c>
      <c r="B74" s="93" t="s">
        <v>90</v>
      </c>
      <c r="C74" s="93" t="s">
        <v>174</v>
      </c>
      <c r="D74" s="120">
        <v>103</v>
      </c>
    </row>
    <row r="75" spans="1:4" ht="13.5">
      <c r="A75" s="113"/>
      <c r="B75" s="93"/>
      <c r="C75" s="93"/>
      <c r="D75" s="120"/>
    </row>
    <row r="76" spans="1:4" ht="13.5">
      <c r="A76" s="113">
        <v>41</v>
      </c>
      <c r="B76" s="93" t="s">
        <v>90</v>
      </c>
      <c r="C76" s="93" t="s">
        <v>175</v>
      </c>
      <c r="D76" s="120">
        <v>290</v>
      </c>
    </row>
    <row r="77" spans="1:4" ht="13.5">
      <c r="A77" s="113"/>
      <c r="B77" s="93"/>
      <c r="C77" s="93"/>
      <c r="D77" s="120"/>
    </row>
    <row r="78" spans="1:4" ht="13.5">
      <c r="A78" s="113">
        <v>42</v>
      </c>
      <c r="B78" s="93" t="s">
        <v>90</v>
      </c>
      <c r="C78" s="93" t="s">
        <v>176</v>
      </c>
      <c r="D78" s="120">
        <v>122</v>
      </c>
    </row>
    <row r="79" spans="1:4" ht="13.5">
      <c r="A79" s="113"/>
      <c r="B79" s="93"/>
      <c r="C79" s="93"/>
      <c r="D79" s="120"/>
    </row>
    <row r="80" spans="1:4" ht="13.5">
      <c r="A80" s="113">
        <v>43</v>
      </c>
      <c r="B80" s="93" t="s">
        <v>89</v>
      </c>
      <c r="C80" s="93" t="s">
        <v>177</v>
      </c>
      <c r="D80" s="120">
        <v>7</v>
      </c>
    </row>
    <row r="81" spans="1:4" ht="13.5">
      <c r="A81" s="113"/>
      <c r="B81" s="93" t="s">
        <v>90</v>
      </c>
      <c r="C81" s="93" t="s">
        <v>178</v>
      </c>
      <c r="D81" s="120">
        <v>254</v>
      </c>
    </row>
    <row r="82" spans="1:4" ht="13.5">
      <c r="A82" s="113"/>
      <c r="B82" s="93" t="s">
        <v>90</v>
      </c>
      <c r="C82" s="93" t="s">
        <v>179</v>
      </c>
      <c r="D82" s="120">
        <v>82</v>
      </c>
    </row>
    <row r="83" spans="1:4" ht="13.5">
      <c r="A83" s="113"/>
      <c r="B83" s="93"/>
      <c r="C83" s="93"/>
      <c r="D83" s="120"/>
    </row>
    <row r="84" spans="1:4" ht="13.5">
      <c r="A84" s="113">
        <v>44</v>
      </c>
      <c r="B84" s="93" t="s">
        <v>90</v>
      </c>
      <c r="C84" s="93" t="s">
        <v>180</v>
      </c>
      <c r="D84" s="120">
        <v>225</v>
      </c>
    </row>
    <row r="85" spans="1:4" ht="13.5">
      <c r="A85" s="113"/>
      <c r="B85" s="93"/>
      <c r="C85" s="93"/>
      <c r="D85" s="120"/>
    </row>
    <row r="86" spans="1:4" ht="13.5">
      <c r="A86" s="113">
        <v>45</v>
      </c>
      <c r="B86" s="93" t="s">
        <v>90</v>
      </c>
      <c r="C86" s="93" t="s">
        <v>182</v>
      </c>
      <c r="D86" s="120">
        <v>23</v>
      </c>
    </row>
    <row r="87" spans="1:4" ht="13.5">
      <c r="A87" s="113"/>
      <c r="B87" s="93" t="s">
        <v>90</v>
      </c>
      <c r="C87" s="93" t="s">
        <v>181</v>
      </c>
      <c r="D87" s="120">
        <v>143</v>
      </c>
    </row>
    <row r="88" spans="1:4" ht="13.5">
      <c r="A88" s="113"/>
      <c r="B88" s="93"/>
      <c r="C88" s="93"/>
      <c r="D88" s="120"/>
    </row>
    <row r="89" spans="1:4" ht="13.5">
      <c r="A89" s="113">
        <v>46</v>
      </c>
      <c r="B89" s="93" t="s">
        <v>90</v>
      </c>
      <c r="C89" s="93" t="s">
        <v>183</v>
      </c>
      <c r="D89" s="120">
        <v>183</v>
      </c>
    </row>
    <row r="90" spans="1:4" ht="13.5">
      <c r="A90" s="113"/>
      <c r="B90" s="93"/>
      <c r="C90" s="93"/>
      <c r="D90" s="120"/>
    </row>
    <row r="91" spans="1:4" ht="13.5">
      <c r="A91" s="113">
        <v>47</v>
      </c>
      <c r="B91" s="93" t="s">
        <v>90</v>
      </c>
      <c r="C91" s="93" t="s">
        <v>184</v>
      </c>
      <c r="D91" s="120">
        <v>158</v>
      </c>
    </row>
    <row r="92" spans="1:4" ht="13.5">
      <c r="A92" s="113"/>
      <c r="B92" s="93"/>
      <c r="C92" s="93"/>
      <c r="D92" s="120"/>
    </row>
    <row r="93" spans="1:4" ht="13.5">
      <c r="A93" s="113">
        <v>48</v>
      </c>
      <c r="B93" s="93" t="s">
        <v>90</v>
      </c>
      <c r="C93" s="93" t="s">
        <v>185</v>
      </c>
      <c r="D93" s="120">
        <v>260</v>
      </c>
    </row>
    <row r="94" spans="1:4" ht="13.5">
      <c r="A94" s="113"/>
      <c r="B94" s="93"/>
      <c r="C94" s="93"/>
      <c r="D94" s="120"/>
    </row>
    <row r="95" spans="1:4" ht="13.5">
      <c r="A95" s="113">
        <v>49</v>
      </c>
      <c r="B95" s="93" t="s">
        <v>90</v>
      </c>
      <c r="C95" s="93" t="s">
        <v>186</v>
      </c>
      <c r="D95" s="120">
        <v>232</v>
      </c>
    </row>
    <row r="96" spans="1:4" ht="13.5">
      <c r="A96" s="113"/>
      <c r="B96" s="93"/>
      <c r="C96" s="93"/>
      <c r="D96" s="120"/>
    </row>
    <row r="97" spans="1:4" ht="13.5">
      <c r="A97" s="113">
        <v>50</v>
      </c>
      <c r="B97" s="93" t="s">
        <v>90</v>
      </c>
      <c r="C97" s="93" t="s">
        <v>187</v>
      </c>
      <c r="D97" s="120">
        <v>171</v>
      </c>
    </row>
    <row r="98" spans="1:4" ht="13.5">
      <c r="A98" s="113"/>
      <c r="B98" s="93"/>
      <c r="C98" s="93"/>
      <c r="D98" s="120"/>
    </row>
    <row r="99" spans="1:4" ht="13.5">
      <c r="A99" s="113">
        <v>51</v>
      </c>
      <c r="B99" s="93" t="s">
        <v>90</v>
      </c>
      <c r="C99" s="93" t="s">
        <v>188</v>
      </c>
      <c r="D99" s="120">
        <v>125</v>
      </c>
    </row>
    <row r="100" spans="1:4" ht="13.5">
      <c r="A100" s="113"/>
      <c r="B100" s="93"/>
      <c r="C100" s="93"/>
      <c r="D100" s="120"/>
    </row>
    <row r="101" spans="1:4" ht="13.5">
      <c r="A101" s="113">
        <v>52</v>
      </c>
      <c r="B101" s="93" t="s">
        <v>90</v>
      </c>
      <c r="C101" s="93" t="s">
        <v>189</v>
      </c>
      <c r="D101" s="120">
        <v>244</v>
      </c>
    </row>
    <row r="102" spans="1:4" ht="13.5">
      <c r="A102" s="113"/>
      <c r="B102" s="93" t="s">
        <v>90</v>
      </c>
      <c r="C102" s="93" t="s">
        <v>190</v>
      </c>
      <c r="D102" s="120">
        <v>101</v>
      </c>
    </row>
    <row r="103" spans="1:4" ht="13.5">
      <c r="A103" s="113"/>
      <c r="B103" s="93"/>
      <c r="C103" s="93"/>
      <c r="D103" s="120"/>
    </row>
    <row r="104" spans="1:4" ht="13.5">
      <c r="A104" s="113">
        <v>53</v>
      </c>
      <c r="B104" s="93" t="s">
        <v>90</v>
      </c>
      <c r="C104" s="93" t="s">
        <v>191</v>
      </c>
      <c r="D104" s="120">
        <v>235</v>
      </c>
    </row>
    <row r="105" spans="1:4" ht="13.5">
      <c r="A105" s="113"/>
      <c r="B105" s="93"/>
      <c r="C105" s="93"/>
      <c r="D105" s="120"/>
    </row>
    <row r="106" spans="1:4" ht="13.5">
      <c r="A106" s="113">
        <v>54</v>
      </c>
      <c r="B106" s="93" t="s">
        <v>90</v>
      </c>
      <c r="C106" s="93" t="s">
        <v>192</v>
      </c>
      <c r="D106" s="120">
        <v>91</v>
      </c>
    </row>
    <row r="107" spans="1:4" ht="13.5">
      <c r="A107" s="113"/>
      <c r="B107" s="93"/>
      <c r="C107" s="93"/>
      <c r="D107" s="120"/>
    </row>
    <row r="108" spans="1:4" ht="13.5">
      <c r="A108" s="113">
        <v>55</v>
      </c>
      <c r="B108" s="93" t="s">
        <v>90</v>
      </c>
      <c r="C108" s="93" t="s">
        <v>193</v>
      </c>
      <c r="D108" s="120">
        <v>74</v>
      </c>
    </row>
    <row r="109" spans="1:4" ht="13.5">
      <c r="A109" s="113"/>
      <c r="B109" s="93"/>
      <c r="C109" s="93"/>
      <c r="D109" s="120"/>
    </row>
    <row r="110" spans="1:4" ht="13.5">
      <c r="A110" s="113">
        <v>56</v>
      </c>
      <c r="B110" s="93" t="s">
        <v>90</v>
      </c>
      <c r="C110" s="93" t="s">
        <v>194</v>
      </c>
      <c r="D110" s="120">
        <v>11</v>
      </c>
    </row>
    <row r="111" spans="1:4" ht="13.5">
      <c r="A111" s="113"/>
      <c r="B111" s="93"/>
      <c r="C111" s="93"/>
      <c r="D111" s="120"/>
    </row>
    <row r="112" spans="1:4" ht="13.5">
      <c r="A112" s="113">
        <v>57</v>
      </c>
      <c r="B112" s="93" t="s">
        <v>90</v>
      </c>
      <c r="C112" s="93" t="s">
        <v>195</v>
      </c>
      <c r="D112" s="120">
        <v>142</v>
      </c>
    </row>
    <row r="113" spans="1:4" ht="13.5">
      <c r="A113" s="113"/>
      <c r="B113" s="93" t="s">
        <v>90</v>
      </c>
      <c r="C113" s="93" t="s">
        <v>196</v>
      </c>
      <c r="D113" s="120">
        <v>170</v>
      </c>
    </row>
    <row r="114" spans="1:4" ht="13.5">
      <c r="A114" s="113"/>
      <c r="B114" s="93"/>
      <c r="C114" s="93"/>
      <c r="D114" s="120"/>
    </row>
    <row r="115" spans="1:4" ht="13.5">
      <c r="A115" s="113">
        <v>58</v>
      </c>
      <c r="B115" s="93" t="s">
        <v>90</v>
      </c>
      <c r="C115" s="93" t="s">
        <v>117</v>
      </c>
      <c r="D115" s="120">
        <v>247</v>
      </c>
    </row>
    <row r="116" spans="1:4" ht="13.5">
      <c r="A116" s="113"/>
      <c r="B116" s="93"/>
      <c r="C116" s="93"/>
      <c r="D116" s="120"/>
    </row>
    <row r="117" spans="1:4" ht="13.5">
      <c r="A117" s="113">
        <v>59</v>
      </c>
      <c r="B117" s="93" t="s">
        <v>90</v>
      </c>
      <c r="C117" s="93" t="s">
        <v>197</v>
      </c>
      <c r="D117" s="120">
        <v>232</v>
      </c>
    </row>
  </sheetData>
  <sheetProtection/>
  <mergeCells count="2">
    <mergeCell ref="A1:D1"/>
    <mergeCell ref="A3:D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PRIMARY ELECTION    MAY 20, 2014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10.7109375" style="22" customWidth="1"/>
    <col min="2" max="3" width="10.7109375" style="16" customWidth="1"/>
    <col min="4" max="8" width="8.57421875" style="16" customWidth="1"/>
    <col min="9" max="16384" width="9.140625" style="16" customWidth="1"/>
  </cols>
  <sheetData>
    <row r="1" spans="1:8" ht="9" customHeight="1">
      <c r="A1" s="82"/>
      <c r="B1" s="161"/>
      <c r="C1" s="163"/>
      <c r="D1" s="170"/>
      <c r="E1" s="174"/>
      <c r="F1" s="174"/>
      <c r="G1" s="174"/>
      <c r="H1" s="171"/>
    </row>
    <row r="2" spans="1:8" ht="13.5">
      <c r="A2" s="66"/>
      <c r="B2" s="179" t="s">
        <v>198</v>
      </c>
      <c r="C2" s="193"/>
      <c r="D2" s="154" t="s">
        <v>14</v>
      </c>
      <c r="E2" s="155"/>
      <c r="F2" s="155"/>
      <c r="G2" s="155"/>
      <c r="H2" s="156"/>
    </row>
    <row r="3" spans="1:8" s="33" customFormat="1" ht="13.5">
      <c r="A3" s="34"/>
      <c r="B3" s="154" t="s">
        <v>199</v>
      </c>
      <c r="C3" s="156"/>
      <c r="D3" s="154" t="s">
        <v>15</v>
      </c>
      <c r="E3" s="155"/>
      <c r="F3" s="155"/>
      <c r="G3" s="155"/>
      <c r="H3" s="156"/>
    </row>
    <row r="4" spans="1:8" ht="13.5" customHeight="1">
      <c r="A4" s="35"/>
      <c r="B4" s="154" t="s">
        <v>200</v>
      </c>
      <c r="C4" s="156"/>
      <c r="D4" s="172"/>
      <c r="E4" s="181"/>
      <c r="F4" s="181"/>
      <c r="G4" s="181"/>
      <c r="H4" s="173"/>
    </row>
    <row r="5" spans="1:8" s="17" customFormat="1" ht="107.25" customHeight="1" thickBot="1">
      <c r="A5" s="36" t="s">
        <v>16</v>
      </c>
      <c r="B5" s="6" t="s">
        <v>75</v>
      </c>
      <c r="C5" s="79" t="s">
        <v>76</v>
      </c>
      <c r="D5" s="7" t="s">
        <v>207</v>
      </c>
      <c r="E5" s="7" t="s">
        <v>24</v>
      </c>
      <c r="F5" s="7" t="s">
        <v>30</v>
      </c>
      <c r="G5" s="7" t="s">
        <v>31</v>
      </c>
      <c r="H5" s="4" t="s">
        <v>25</v>
      </c>
    </row>
    <row r="6" spans="1:8" s="21" customFormat="1" ht="14.2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3.5">
      <c r="A7" s="88">
        <v>54</v>
      </c>
      <c r="B7" s="24">
        <v>0</v>
      </c>
      <c r="C7" s="24">
        <v>0</v>
      </c>
      <c r="D7" s="24">
        <v>2</v>
      </c>
      <c r="E7" s="25">
        <v>0</v>
      </c>
      <c r="F7" s="50">
        <f>IF(E7=0,E7+D7,"")</f>
        <v>2</v>
      </c>
      <c r="G7" s="25">
        <v>0</v>
      </c>
      <c r="H7" s="26">
        <v>0</v>
      </c>
    </row>
    <row r="8" spans="1:8" s="21" customFormat="1" ht="13.5">
      <c r="A8" s="69">
        <v>55</v>
      </c>
      <c r="B8" s="28">
        <v>61</v>
      </c>
      <c r="C8" s="28">
        <v>61</v>
      </c>
      <c r="D8" s="63">
        <v>415</v>
      </c>
      <c r="E8" s="29">
        <v>13</v>
      </c>
      <c r="F8" s="51">
        <f>IF(E8&lt;&gt;0,E8+D8,"")</f>
        <v>428</v>
      </c>
      <c r="G8" s="29">
        <v>122</v>
      </c>
      <c r="H8" s="26">
        <f>IF(G8&lt;&gt;0,G8/F8,"")</f>
        <v>0.2850467289719626</v>
      </c>
    </row>
    <row r="9" spans="1:8" s="21" customFormat="1" ht="13.5">
      <c r="A9" s="69">
        <v>56</v>
      </c>
      <c r="B9" s="28">
        <v>1</v>
      </c>
      <c r="C9" s="28">
        <v>1</v>
      </c>
      <c r="D9" s="63">
        <v>14</v>
      </c>
      <c r="E9" s="29">
        <v>0</v>
      </c>
      <c r="F9" s="51">
        <f>IF(E9=0,E9+D9,"")</f>
        <v>14</v>
      </c>
      <c r="G9" s="29">
        <v>2</v>
      </c>
      <c r="H9" s="26">
        <f>IF(G9&lt;&gt;0,G9/F9,"")</f>
        <v>0.14285714285714285</v>
      </c>
    </row>
    <row r="10" spans="1:8" ht="13.5">
      <c r="A10" s="9" t="s">
        <v>0</v>
      </c>
      <c r="B10" s="23">
        <f aca="true" t="shared" si="0" ref="B10:G10">SUM(B7:B9)</f>
        <v>62</v>
      </c>
      <c r="C10" s="80">
        <f t="shared" si="0"/>
        <v>62</v>
      </c>
      <c r="D10" s="23">
        <f t="shared" si="0"/>
        <v>431</v>
      </c>
      <c r="E10" s="23">
        <f t="shared" si="0"/>
        <v>13</v>
      </c>
      <c r="F10" s="23">
        <f t="shared" si="0"/>
        <v>444</v>
      </c>
      <c r="G10" s="23">
        <f t="shared" si="0"/>
        <v>124</v>
      </c>
      <c r="H10" s="133">
        <f>IF(G10&lt;&gt;0,G10/F10,"")</f>
        <v>0.27927927927927926</v>
      </c>
    </row>
    <row r="11" spans="1:8" ht="13.5">
      <c r="A11" s="43"/>
      <c r="B11" s="65"/>
      <c r="C11" s="65"/>
      <c r="D11" s="65"/>
      <c r="E11" s="65"/>
      <c r="F11" s="65"/>
      <c r="G11" s="65"/>
      <c r="H11" s="123"/>
    </row>
    <row r="12" spans="1:8" ht="13.5">
      <c r="A12" s="43"/>
      <c r="E12" s="169" t="s">
        <v>45</v>
      </c>
      <c r="F12" s="169"/>
      <c r="G12" s="169"/>
      <c r="H12" s="150">
        <v>8</v>
      </c>
    </row>
    <row r="13" spans="1:7" ht="13.5">
      <c r="A13" s="43"/>
      <c r="E13" s="94"/>
      <c r="F13" s="94"/>
      <c r="G13" s="94"/>
    </row>
    <row r="14" spans="1:7" ht="13.5">
      <c r="A14" s="43"/>
      <c r="E14" s="94"/>
      <c r="F14" s="94"/>
      <c r="G14" s="94"/>
    </row>
    <row r="15" spans="1:7" ht="13.5">
      <c r="A15" s="43"/>
      <c r="E15" s="94"/>
      <c r="F15" s="94"/>
      <c r="G15" s="94"/>
    </row>
    <row r="16" spans="1:7" ht="13.5">
      <c r="A16" s="43"/>
      <c r="E16" s="94"/>
      <c r="F16" s="94"/>
      <c r="G16" s="94"/>
    </row>
    <row r="17" spans="1:8" ht="13.5">
      <c r="A17" s="114"/>
      <c r="B17" s="194" t="s">
        <v>198</v>
      </c>
      <c r="C17" s="195"/>
      <c r="D17" s="196"/>
      <c r="E17" s="197"/>
      <c r="F17" s="197"/>
      <c r="G17" s="197"/>
      <c r="H17" s="198"/>
    </row>
    <row r="18" spans="1:8" ht="13.5">
      <c r="A18" s="66"/>
      <c r="B18" s="179" t="s">
        <v>201</v>
      </c>
      <c r="C18" s="193"/>
      <c r="D18" s="154" t="s">
        <v>14</v>
      </c>
      <c r="E18" s="155"/>
      <c r="F18" s="155"/>
      <c r="G18" s="155"/>
      <c r="H18" s="156"/>
    </row>
    <row r="19" spans="1:8" ht="13.5">
      <c r="A19" s="119"/>
      <c r="B19" s="151" t="s">
        <v>202</v>
      </c>
      <c r="C19" s="153"/>
      <c r="D19" s="151" t="s">
        <v>15</v>
      </c>
      <c r="E19" s="152"/>
      <c r="F19" s="152"/>
      <c r="G19" s="152"/>
      <c r="H19" s="153"/>
    </row>
    <row r="20" spans="1:8" ht="97.5" customHeight="1" thickBot="1">
      <c r="A20" s="36" t="s">
        <v>16</v>
      </c>
      <c r="B20" s="6" t="s">
        <v>75</v>
      </c>
      <c r="C20" s="79" t="s">
        <v>76</v>
      </c>
      <c r="D20" s="7" t="s">
        <v>23</v>
      </c>
      <c r="E20" s="7" t="s">
        <v>24</v>
      </c>
      <c r="F20" s="7" t="s">
        <v>30</v>
      </c>
      <c r="G20" s="7" t="s">
        <v>31</v>
      </c>
      <c r="H20" s="4" t="s">
        <v>25</v>
      </c>
    </row>
    <row r="21" spans="1:8" ht="14.25" thickBot="1">
      <c r="A21" s="18"/>
      <c r="B21" s="19"/>
      <c r="C21" s="19"/>
      <c r="D21" s="19"/>
      <c r="E21" s="19"/>
      <c r="F21" s="19"/>
      <c r="G21" s="19"/>
      <c r="H21" s="20"/>
    </row>
    <row r="22" spans="1:8" ht="12.75" customHeight="1">
      <c r="A22" s="86">
        <v>38</v>
      </c>
      <c r="B22" s="95">
        <v>26</v>
      </c>
      <c r="C22" s="95">
        <v>19</v>
      </c>
      <c r="D22" s="95">
        <v>222</v>
      </c>
      <c r="E22" s="95">
        <v>0</v>
      </c>
      <c r="F22" s="95">
        <f>IF(E22=0,E22+D22,"")</f>
        <v>222</v>
      </c>
      <c r="G22" s="95">
        <v>45</v>
      </c>
      <c r="H22" s="124">
        <f>IF(G22&lt;&gt;0,G22/F22,"")</f>
        <v>0.20270270270270271</v>
      </c>
    </row>
    <row r="23" spans="1:8" ht="13.5">
      <c r="A23" s="86">
        <v>41</v>
      </c>
      <c r="B23" s="96">
        <v>6</v>
      </c>
      <c r="C23" s="96">
        <v>3</v>
      </c>
      <c r="D23" s="96">
        <v>30</v>
      </c>
      <c r="E23" s="96">
        <v>0</v>
      </c>
      <c r="F23" s="96">
        <f>IF(E23=0,E23+D23,"")</f>
        <v>30</v>
      </c>
      <c r="G23" s="96">
        <v>9</v>
      </c>
      <c r="H23" s="125">
        <f>IF(G23&lt;&gt;0,G23/F23,"")</f>
        <v>0.3</v>
      </c>
    </row>
    <row r="24" spans="1:8" ht="13.5">
      <c r="A24" s="86">
        <v>42</v>
      </c>
      <c r="B24" s="96">
        <v>72</v>
      </c>
      <c r="C24" s="96">
        <v>30</v>
      </c>
      <c r="D24" s="96">
        <v>340</v>
      </c>
      <c r="E24" s="96">
        <v>0</v>
      </c>
      <c r="F24" s="96">
        <f>IF(E24=0,E24+D24,"")</f>
        <v>340</v>
      </c>
      <c r="G24" s="96">
        <v>102</v>
      </c>
      <c r="H24" s="126">
        <f>IF(G24&lt;&gt;0,G24/F24,"")</f>
        <v>0.3</v>
      </c>
    </row>
    <row r="25" spans="1:8" ht="13.5">
      <c r="A25" s="9" t="s">
        <v>0</v>
      </c>
      <c r="B25" s="23">
        <f aca="true" t="shared" si="1" ref="B25:G25">SUM(B22:B24)</f>
        <v>104</v>
      </c>
      <c r="C25" s="80">
        <f t="shared" si="1"/>
        <v>52</v>
      </c>
      <c r="D25" s="23">
        <f t="shared" si="1"/>
        <v>592</v>
      </c>
      <c r="E25" s="23">
        <f t="shared" si="1"/>
        <v>0</v>
      </c>
      <c r="F25" s="23">
        <f t="shared" si="1"/>
        <v>592</v>
      </c>
      <c r="G25" s="23">
        <f t="shared" si="1"/>
        <v>156</v>
      </c>
      <c r="H25" s="133">
        <f>IF(G25&lt;&gt;0,G25/F25,"")</f>
        <v>0.2635135135135135</v>
      </c>
    </row>
    <row r="26" spans="1:8" ht="13.5">
      <c r="A26" s="43"/>
      <c r="B26" s="65"/>
      <c r="C26" s="65"/>
      <c r="D26" s="65"/>
      <c r="E26" s="65"/>
      <c r="F26" s="65"/>
      <c r="G26" s="65"/>
      <c r="H26" s="123"/>
    </row>
    <row r="27" spans="1:8" ht="13.5">
      <c r="A27" s="16"/>
      <c r="E27" s="169" t="s">
        <v>45</v>
      </c>
      <c r="F27" s="169"/>
      <c r="G27" s="169"/>
      <c r="H27" s="150">
        <v>13</v>
      </c>
    </row>
    <row r="28" ht="13.5">
      <c r="A28" s="16"/>
    </row>
    <row r="29" ht="13.5">
      <c r="A29" s="16"/>
    </row>
    <row r="30" ht="13.5">
      <c r="A30" s="16"/>
    </row>
  </sheetData>
  <sheetProtection selectLockedCells="1"/>
  <mergeCells count="16">
    <mergeCell ref="E27:G27"/>
    <mergeCell ref="B17:C17"/>
    <mergeCell ref="D17:H17"/>
    <mergeCell ref="B18:C18"/>
    <mergeCell ref="D18:H18"/>
    <mergeCell ref="B19:C19"/>
    <mergeCell ref="D19:H19"/>
    <mergeCell ref="B2:C2"/>
    <mergeCell ref="E12:G12"/>
    <mergeCell ref="D4:H4"/>
    <mergeCell ref="B1:C1"/>
    <mergeCell ref="B3:C3"/>
    <mergeCell ref="D1:H1"/>
    <mergeCell ref="D2:H2"/>
    <mergeCell ref="B4:C4"/>
    <mergeCell ref="D3:H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00" zoomScalePageLayoutView="0" workbookViewId="0" topLeftCell="A10">
      <selection activeCell="G56" sqref="G56"/>
    </sheetView>
  </sheetViews>
  <sheetFormatPr defaultColWidth="9.140625" defaultRowHeight="12.75"/>
  <cols>
    <col min="1" max="1" width="9.28125" style="22" bestFit="1" customWidth="1"/>
    <col min="2" max="5" width="8.57421875" style="22" customWidth="1"/>
    <col min="6" max="10" width="8.57421875" style="44" customWidth="1"/>
    <col min="11" max="12" width="8.7109375" style="44" customWidth="1"/>
    <col min="13" max="16384" width="9.140625" style="16" customWidth="1"/>
  </cols>
  <sheetData>
    <row r="1" spans="1:11" ht="13.5">
      <c r="A1" s="31"/>
      <c r="B1" s="158"/>
      <c r="C1" s="159"/>
      <c r="D1" s="159"/>
      <c r="E1" s="159"/>
      <c r="F1" s="159"/>
      <c r="G1" s="160"/>
      <c r="H1" s="161" t="s">
        <v>1</v>
      </c>
      <c r="I1" s="162"/>
      <c r="J1" s="163"/>
      <c r="K1" s="76"/>
    </row>
    <row r="2" spans="1:11" ht="13.5">
      <c r="A2" s="34"/>
      <c r="B2" s="151" t="s">
        <v>2</v>
      </c>
      <c r="C2" s="152"/>
      <c r="D2" s="152"/>
      <c r="E2" s="152"/>
      <c r="F2" s="152"/>
      <c r="G2" s="152"/>
      <c r="H2" s="151" t="s">
        <v>2</v>
      </c>
      <c r="I2" s="152"/>
      <c r="J2" s="153"/>
      <c r="K2" s="71"/>
    </row>
    <row r="3" spans="1:12" ht="13.5">
      <c r="A3" s="35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6"/>
      <c r="L3" s="16"/>
    </row>
    <row r="4" spans="1:12" ht="97.5" customHeight="1" thickBot="1">
      <c r="A4" s="36" t="s">
        <v>16</v>
      </c>
      <c r="B4" s="7" t="s">
        <v>53</v>
      </c>
      <c r="C4" s="7" t="s">
        <v>54</v>
      </c>
      <c r="D4" s="7" t="s">
        <v>19</v>
      </c>
      <c r="E4" s="7" t="s">
        <v>43</v>
      </c>
      <c r="F4" s="7" t="s">
        <v>55</v>
      </c>
      <c r="G4" s="7" t="s">
        <v>38</v>
      </c>
      <c r="H4" s="7" t="s">
        <v>56</v>
      </c>
      <c r="I4" s="7" t="s">
        <v>57</v>
      </c>
      <c r="J4" s="7" t="s">
        <v>39</v>
      </c>
      <c r="K4" s="16"/>
      <c r="L4" s="16"/>
    </row>
    <row r="5" spans="1:12" ht="14.25" thickBot="1">
      <c r="A5" s="18"/>
      <c r="B5" s="19"/>
      <c r="C5" s="19"/>
      <c r="D5" s="19"/>
      <c r="E5" s="19"/>
      <c r="F5" s="19"/>
      <c r="G5" s="19"/>
      <c r="H5" s="19"/>
      <c r="I5" s="19"/>
      <c r="J5" s="20"/>
      <c r="K5" s="16"/>
      <c r="L5" s="16"/>
    </row>
    <row r="6" spans="1:12" ht="13.5">
      <c r="A6" s="1">
        <v>1</v>
      </c>
      <c r="B6" s="37">
        <v>12</v>
      </c>
      <c r="C6" s="25">
        <v>2</v>
      </c>
      <c r="D6" s="37">
        <v>3</v>
      </c>
      <c r="E6" s="57">
        <v>7</v>
      </c>
      <c r="F6" s="38">
        <v>79</v>
      </c>
      <c r="G6" s="25">
        <v>91</v>
      </c>
      <c r="H6" s="24">
        <v>14</v>
      </c>
      <c r="I6" s="37">
        <v>60</v>
      </c>
      <c r="J6" s="25">
        <v>98</v>
      </c>
      <c r="K6" s="16"/>
      <c r="L6" s="16"/>
    </row>
    <row r="7" spans="1:12" ht="13.5">
      <c r="A7" s="1">
        <v>2</v>
      </c>
      <c r="B7" s="39">
        <v>4</v>
      </c>
      <c r="C7" s="29">
        <v>6</v>
      </c>
      <c r="D7" s="39">
        <v>5</v>
      </c>
      <c r="E7" s="58">
        <v>7</v>
      </c>
      <c r="F7" s="40">
        <v>99</v>
      </c>
      <c r="G7" s="29">
        <v>106</v>
      </c>
      <c r="H7" s="28">
        <v>8</v>
      </c>
      <c r="I7" s="39">
        <v>56</v>
      </c>
      <c r="J7" s="29">
        <v>130</v>
      </c>
      <c r="K7" s="16"/>
      <c r="L7" s="16"/>
    </row>
    <row r="8" spans="1:12" ht="13.5">
      <c r="A8" s="1">
        <v>3</v>
      </c>
      <c r="B8" s="39">
        <v>7</v>
      </c>
      <c r="C8" s="29">
        <v>4</v>
      </c>
      <c r="D8" s="39">
        <v>2</v>
      </c>
      <c r="E8" s="58">
        <v>2</v>
      </c>
      <c r="F8" s="40">
        <v>55</v>
      </c>
      <c r="G8" s="29">
        <v>61</v>
      </c>
      <c r="H8" s="28">
        <v>11</v>
      </c>
      <c r="I8" s="39">
        <v>28</v>
      </c>
      <c r="J8" s="29">
        <v>78</v>
      </c>
      <c r="K8" s="16"/>
      <c r="L8" s="16"/>
    </row>
    <row r="9" spans="1:12" ht="13.5">
      <c r="A9" s="1">
        <v>4</v>
      </c>
      <c r="B9" s="39">
        <v>5</v>
      </c>
      <c r="C9" s="29">
        <v>2</v>
      </c>
      <c r="D9" s="39">
        <v>2</v>
      </c>
      <c r="E9" s="58">
        <v>5</v>
      </c>
      <c r="F9" s="40">
        <v>93</v>
      </c>
      <c r="G9" s="29">
        <v>59</v>
      </c>
      <c r="H9" s="28">
        <v>7</v>
      </c>
      <c r="I9" s="39">
        <v>52</v>
      </c>
      <c r="J9" s="29">
        <v>87</v>
      </c>
      <c r="K9" s="16"/>
      <c r="L9" s="16"/>
    </row>
    <row r="10" spans="1:12" ht="13.5">
      <c r="A10" s="1">
        <v>5</v>
      </c>
      <c r="B10" s="39">
        <v>5</v>
      </c>
      <c r="C10" s="29">
        <v>18</v>
      </c>
      <c r="D10" s="39">
        <v>4</v>
      </c>
      <c r="E10" s="58">
        <v>9</v>
      </c>
      <c r="F10" s="40">
        <v>88</v>
      </c>
      <c r="G10" s="29">
        <v>101</v>
      </c>
      <c r="H10" s="28">
        <v>21</v>
      </c>
      <c r="I10" s="39">
        <v>63</v>
      </c>
      <c r="J10" s="29">
        <v>129</v>
      </c>
      <c r="K10" s="16"/>
      <c r="L10" s="16"/>
    </row>
    <row r="11" spans="1:12" ht="13.5">
      <c r="A11" s="1">
        <v>6</v>
      </c>
      <c r="B11" s="39">
        <v>16</v>
      </c>
      <c r="C11" s="29">
        <v>6</v>
      </c>
      <c r="D11" s="39">
        <v>7</v>
      </c>
      <c r="E11" s="58">
        <v>12</v>
      </c>
      <c r="F11" s="40">
        <v>152</v>
      </c>
      <c r="G11" s="29">
        <v>168</v>
      </c>
      <c r="H11" s="28">
        <v>21</v>
      </c>
      <c r="I11" s="39">
        <v>101</v>
      </c>
      <c r="J11" s="29">
        <v>201</v>
      </c>
      <c r="K11" s="16"/>
      <c r="L11" s="16"/>
    </row>
    <row r="12" spans="1:12" ht="13.5">
      <c r="A12" s="1">
        <v>7</v>
      </c>
      <c r="B12" s="39">
        <v>10</v>
      </c>
      <c r="C12" s="29">
        <v>5</v>
      </c>
      <c r="D12" s="39">
        <v>3</v>
      </c>
      <c r="E12" s="58">
        <v>4</v>
      </c>
      <c r="F12" s="40">
        <v>66</v>
      </c>
      <c r="G12" s="29">
        <v>42</v>
      </c>
      <c r="H12" s="28">
        <v>12</v>
      </c>
      <c r="I12" s="39">
        <v>37</v>
      </c>
      <c r="J12" s="29">
        <v>68</v>
      </c>
      <c r="K12" s="16"/>
      <c r="L12" s="16"/>
    </row>
    <row r="13" spans="1:12" ht="13.5">
      <c r="A13" s="1">
        <v>8</v>
      </c>
      <c r="B13" s="39">
        <v>7</v>
      </c>
      <c r="C13" s="29">
        <v>5</v>
      </c>
      <c r="D13" s="39">
        <v>5</v>
      </c>
      <c r="E13" s="58">
        <v>4</v>
      </c>
      <c r="F13" s="40">
        <v>102</v>
      </c>
      <c r="G13" s="29">
        <v>146</v>
      </c>
      <c r="H13" s="28">
        <v>12</v>
      </c>
      <c r="I13" s="39">
        <v>50</v>
      </c>
      <c r="J13" s="29">
        <v>170</v>
      </c>
      <c r="K13" s="16"/>
      <c r="L13" s="16"/>
    </row>
    <row r="14" spans="1:12" ht="13.5">
      <c r="A14" s="1">
        <v>9</v>
      </c>
      <c r="B14" s="39">
        <v>9</v>
      </c>
      <c r="C14" s="29">
        <v>9</v>
      </c>
      <c r="D14" s="39">
        <v>6</v>
      </c>
      <c r="E14" s="58">
        <v>1</v>
      </c>
      <c r="F14" s="40">
        <v>52</v>
      </c>
      <c r="G14" s="29">
        <v>82</v>
      </c>
      <c r="H14" s="28">
        <v>17</v>
      </c>
      <c r="I14" s="39">
        <v>25</v>
      </c>
      <c r="J14" s="29">
        <v>103</v>
      </c>
      <c r="K14" s="16"/>
      <c r="L14" s="16"/>
    </row>
    <row r="15" spans="1:12" ht="13.5">
      <c r="A15" s="1">
        <v>10</v>
      </c>
      <c r="B15" s="39">
        <v>4</v>
      </c>
      <c r="C15" s="29">
        <v>8</v>
      </c>
      <c r="D15" s="39">
        <v>4</v>
      </c>
      <c r="E15" s="58">
        <v>6</v>
      </c>
      <c r="F15" s="40">
        <v>62</v>
      </c>
      <c r="G15" s="29">
        <v>62</v>
      </c>
      <c r="H15" s="28">
        <v>14</v>
      </c>
      <c r="I15" s="39">
        <v>29</v>
      </c>
      <c r="J15" s="29">
        <v>96</v>
      </c>
      <c r="K15" s="16"/>
      <c r="L15" s="16"/>
    </row>
    <row r="16" spans="1:12" ht="13.5">
      <c r="A16" s="1">
        <v>11</v>
      </c>
      <c r="B16" s="39">
        <v>8</v>
      </c>
      <c r="C16" s="29">
        <v>8</v>
      </c>
      <c r="D16" s="39">
        <v>4</v>
      </c>
      <c r="E16" s="58">
        <v>1</v>
      </c>
      <c r="F16" s="40">
        <v>74</v>
      </c>
      <c r="G16" s="29">
        <v>66</v>
      </c>
      <c r="H16" s="28">
        <v>16</v>
      </c>
      <c r="I16" s="39">
        <v>42</v>
      </c>
      <c r="J16" s="29">
        <v>85</v>
      </c>
      <c r="K16" s="16"/>
      <c r="L16" s="16"/>
    </row>
    <row r="17" spans="1:12" ht="13.5">
      <c r="A17" s="1">
        <v>12</v>
      </c>
      <c r="B17" s="39">
        <v>11</v>
      </c>
      <c r="C17" s="29">
        <v>5</v>
      </c>
      <c r="D17" s="39">
        <v>4</v>
      </c>
      <c r="E17" s="58">
        <v>5</v>
      </c>
      <c r="F17" s="40">
        <v>59</v>
      </c>
      <c r="G17" s="29">
        <v>66</v>
      </c>
      <c r="H17" s="28">
        <v>16</v>
      </c>
      <c r="I17" s="39">
        <v>51</v>
      </c>
      <c r="J17" s="29">
        <v>67</v>
      </c>
      <c r="K17" s="16"/>
      <c r="L17" s="16"/>
    </row>
    <row r="18" spans="1:12" ht="13.5">
      <c r="A18" s="1">
        <v>13</v>
      </c>
      <c r="B18" s="39">
        <v>11</v>
      </c>
      <c r="C18" s="29">
        <v>6</v>
      </c>
      <c r="D18" s="39">
        <v>4</v>
      </c>
      <c r="E18" s="58">
        <v>12</v>
      </c>
      <c r="F18" s="40">
        <v>134</v>
      </c>
      <c r="G18" s="29">
        <v>173</v>
      </c>
      <c r="H18" s="28">
        <v>12</v>
      </c>
      <c r="I18" s="39">
        <v>70</v>
      </c>
      <c r="J18" s="29">
        <v>200</v>
      </c>
      <c r="K18" s="16"/>
      <c r="L18" s="16"/>
    </row>
    <row r="19" spans="1:12" ht="13.5">
      <c r="A19" s="1">
        <v>14</v>
      </c>
      <c r="B19" s="39">
        <v>24</v>
      </c>
      <c r="C19" s="29">
        <v>7</v>
      </c>
      <c r="D19" s="39">
        <v>2</v>
      </c>
      <c r="E19" s="58">
        <v>15</v>
      </c>
      <c r="F19" s="40">
        <v>65</v>
      </c>
      <c r="G19" s="29">
        <v>102</v>
      </c>
      <c r="H19" s="28">
        <v>31</v>
      </c>
      <c r="I19" s="39">
        <v>39</v>
      </c>
      <c r="J19" s="29">
        <v>116</v>
      </c>
      <c r="K19" s="16"/>
      <c r="L19" s="16"/>
    </row>
    <row r="20" spans="1:12" ht="13.5">
      <c r="A20" s="1">
        <v>15</v>
      </c>
      <c r="B20" s="39">
        <v>19</v>
      </c>
      <c r="C20" s="29">
        <v>12</v>
      </c>
      <c r="D20" s="39">
        <v>9</v>
      </c>
      <c r="E20" s="58">
        <v>8</v>
      </c>
      <c r="F20" s="40">
        <v>122</v>
      </c>
      <c r="G20" s="29">
        <v>178</v>
      </c>
      <c r="H20" s="28">
        <v>27</v>
      </c>
      <c r="I20" s="39">
        <v>62</v>
      </c>
      <c r="J20" s="29">
        <v>222</v>
      </c>
      <c r="K20" s="16"/>
      <c r="L20" s="16"/>
    </row>
    <row r="21" spans="1:12" ht="13.5">
      <c r="A21" s="1">
        <v>16</v>
      </c>
      <c r="B21" s="39">
        <v>14</v>
      </c>
      <c r="C21" s="29">
        <v>5</v>
      </c>
      <c r="D21" s="39">
        <v>5</v>
      </c>
      <c r="E21" s="58">
        <v>5</v>
      </c>
      <c r="F21" s="40">
        <v>120</v>
      </c>
      <c r="G21" s="29">
        <v>125</v>
      </c>
      <c r="H21" s="28">
        <v>19</v>
      </c>
      <c r="I21" s="39">
        <v>65</v>
      </c>
      <c r="J21" s="29">
        <v>167</v>
      </c>
      <c r="K21" s="16"/>
      <c r="L21" s="16"/>
    </row>
    <row r="22" spans="1:12" ht="13.5">
      <c r="A22" s="1">
        <v>17</v>
      </c>
      <c r="B22" s="39">
        <v>15</v>
      </c>
      <c r="C22" s="29">
        <v>13</v>
      </c>
      <c r="D22" s="39">
        <v>6</v>
      </c>
      <c r="E22" s="58">
        <v>10</v>
      </c>
      <c r="F22" s="40">
        <v>91</v>
      </c>
      <c r="G22" s="29">
        <v>114</v>
      </c>
      <c r="H22" s="28">
        <v>26</v>
      </c>
      <c r="I22" s="39">
        <v>40</v>
      </c>
      <c r="J22" s="29">
        <v>161</v>
      </c>
      <c r="K22" s="16"/>
      <c r="L22" s="16"/>
    </row>
    <row r="23" spans="1:12" ht="13.5">
      <c r="A23" s="1">
        <v>18</v>
      </c>
      <c r="B23" s="39">
        <v>16</v>
      </c>
      <c r="C23" s="29">
        <v>9</v>
      </c>
      <c r="D23" s="39">
        <v>3</v>
      </c>
      <c r="E23" s="58">
        <v>4</v>
      </c>
      <c r="F23" s="40">
        <v>77</v>
      </c>
      <c r="G23" s="29">
        <v>73</v>
      </c>
      <c r="H23" s="28">
        <v>22</v>
      </c>
      <c r="I23" s="39">
        <v>49</v>
      </c>
      <c r="J23" s="29">
        <v>95</v>
      </c>
      <c r="K23" s="16"/>
      <c r="L23" s="16"/>
    </row>
    <row r="24" spans="1:12" ht="13.5">
      <c r="A24" s="1">
        <v>19</v>
      </c>
      <c r="B24" s="39">
        <v>14</v>
      </c>
      <c r="C24" s="29">
        <v>5</v>
      </c>
      <c r="D24" s="39">
        <v>5</v>
      </c>
      <c r="E24" s="58">
        <v>6</v>
      </c>
      <c r="F24" s="40">
        <v>75</v>
      </c>
      <c r="G24" s="29">
        <v>82</v>
      </c>
      <c r="H24" s="28">
        <v>18</v>
      </c>
      <c r="I24" s="39">
        <v>53</v>
      </c>
      <c r="J24" s="29">
        <v>104</v>
      </c>
      <c r="K24" s="16"/>
      <c r="L24" s="16"/>
    </row>
    <row r="25" spans="1:12" ht="13.5">
      <c r="A25" s="1">
        <v>20</v>
      </c>
      <c r="B25" s="39">
        <v>15</v>
      </c>
      <c r="C25" s="29">
        <v>4</v>
      </c>
      <c r="D25" s="39">
        <v>4</v>
      </c>
      <c r="E25" s="58">
        <v>5</v>
      </c>
      <c r="F25" s="40">
        <v>103</v>
      </c>
      <c r="G25" s="29">
        <v>152</v>
      </c>
      <c r="H25" s="28">
        <v>18</v>
      </c>
      <c r="I25" s="39">
        <v>54</v>
      </c>
      <c r="J25" s="29">
        <v>187</v>
      </c>
      <c r="K25" s="16"/>
      <c r="L25" s="16"/>
    </row>
    <row r="26" spans="1:12" ht="13.5">
      <c r="A26" s="1">
        <v>21</v>
      </c>
      <c r="B26" s="39">
        <v>11</v>
      </c>
      <c r="C26" s="29">
        <v>3</v>
      </c>
      <c r="D26" s="39">
        <v>4</v>
      </c>
      <c r="E26" s="58">
        <v>0</v>
      </c>
      <c r="F26" s="40">
        <v>116</v>
      </c>
      <c r="G26" s="29">
        <v>158</v>
      </c>
      <c r="H26" s="28">
        <v>12</v>
      </c>
      <c r="I26" s="39">
        <v>60</v>
      </c>
      <c r="J26" s="29">
        <v>181</v>
      </c>
      <c r="K26" s="16"/>
      <c r="L26" s="16"/>
    </row>
    <row r="27" spans="1:12" ht="13.5">
      <c r="A27" s="1">
        <v>22</v>
      </c>
      <c r="B27" s="39">
        <v>2</v>
      </c>
      <c r="C27" s="29">
        <v>6</v>
      </c>
      <c r="D27" s="39">
        <v>4</v>
      </c>
      <c r="E27" s="58">
        <v>2</v>
      </c>
      <c r="F27" s="40">
        <v>67</v>
      </c>
      <c r="G27" s="29">
        <v>64</v>
      </c>
      <c r="H27" s="28">
        <v>7</v>
      </c>
      <c r="I27" s="39">
        <v>39</v>
      </c>
      <c r="J27" s="29">
        <v>80</v>
      </c>
      <c r="K27" s="16"/>
      <c r="L27" s="16"/>
    </row>
    <row r="28" spans="1:12" ht="13.5">
      <c r="A28" s="1">
        <v>23</v>
      </c>
      <c r="B28" s="39">
        <v>6</v>
      </c>
      <c r="C28" s="29">
        <v>5</v>
      </c>
      <c r="D28" s="39">
        <v>6</v>
      </c>
      <c r="E28" s="58">
        <v>11</v>
      </c>
      <c r="F28" s="40">
        <v>148</v>
      </c>
      <c r="G28" s="29">
        <v>91</v>
      </c>
      <c r="H28" s="28">
        <v>10</v>
      </c>
      <c r="I28" s="39">
        <v>63</v>
      </c>
      <c r="J28" s="29">
        <v>166</v>
      </c>
      <c r="K28" s="16"/>
      <c r="L28" s="16"/>
    </row>
    <row r="29" spans="1:12" ht="13.5">
      <c r="A29" s="1">
        <v>24</v>
      </c>
      <c r="B29" s="39">
        <v>11</v>
      </c>
      <c r="C29" s="29">
        <v>11</v>
      </c>
      <c r="D29" s="39">
        <v>3</v>
      </c>
      <c r="E29" s="58">
        <v>6</v>
      </c>
      <c r="F29" s="40">
        <v>73</v>
      </c>
      <c r="G29" s="29">
        <v>100</v>
      </c>
      <c r="H29" s="28">
        <v>20</v>
      </c>
      <c r="I29" s="39">
        <v>41</v>
      </c>
      <c r="J29" s="29">
        <v>123</v>
      </c>
      <c r="K29" s="16"/>
      <c r="L29" s="16"/>
    </row>
    <row r="30" spans="1:12" ht="13.5">
      <c r="A30" s="1">
        <v>25</v>
      </c>
      <c r="B30" s="39">
        <v>8</v>
      </c>
      <c r="C30" s="29">
        <v>2</v>
      </c>
      <c r="D30" s="39">
        <v>2</v>
      </c>
      <c r="E30" s="58">
        <v>6</v>
      </c>
      <c r="F30" s="40">
        <v>99</v>
      </c>
      <c r="G30" s="29">
        <v>121</v>
      </c>
      <c r="H30" s="28">
        <v>11</v>
      </c>
      <c r="I30" s="39">
        <v>57</v>
      </c>
      <c r="J30" s="29">
        <v>154</v>
      </c>
      <c r="K30" s="16"/>
      <c r="L30" s="16"/>
    </row>
    <row r="31" spans="1:12" ht="13.5">
      <c r="A31" s="1">
        <v>26</v>
      </c>
      <c r="B31" s="39">
        <v>15</v>
      </c>
      <c r="C31" s="29">
        <v>8</v>
      </c>
      <c r="D31" s="39">
        <v>2</v>
      </c>
      <c r="E31" s="58">
        <v>4</v>
      </c>
      <c r="F31" s="40">
        <v>108</v>
      </c>
      <c r="G31" s="29">
        <v>165</v>
      </c>
      <c r="H31" s="28">
        <v>21</v>
      </c>
      <c r="I31" s="39">
        <v>61</v>
      </c>
      <c r="J31" s="29">
        <v>179</v>
      </c>
      <c r="K31" s="16"/>
      <c r="L31" s="16"/>
    </row>
    <row r="32" spans="1:12" ht="13.5">
      <c r="A32" s="1">
        <v>27</v>
      </c>
      <c r="B32" s="39">
        <v>7</v>
      </c>
      <c r="C32" s="29">
        <v>4</v>
      </c>
      <c r="D32" s="39">
        <v>2</v>
      </c>
      <c r="E32" s="58">
        <v>6</v>
      </c>
      <c r="F32" s="40">
        <v>124</v>
      </c>
      <c r="G32" s="29">
        <v>147</v>
      </c>
      <c r="H32" s="28">
        <v>11</v>
      </c>
      <c r="I32" s="39">
        <v>67</v>
      </c>
      <c r="J32" s="29">
        <v>168</v>
      </c>
      <c r="K32" s="16"/>
      <c r="L32" s="16"/>
    </row>
    <row r="33" spans="1:12" ht="13.5">
      <c r="A33" s="1">
        <v>37</v>
      </c>
      <c r="B33" s="39">
        <v>4</v>
      </c>
      <c r="C33" s="29">
        <v>1</v>
      </c>
      <c r="D33" s="39">
        <v>3</v>
      </c>
      <c r="E33" s="58">
        <v>3</v>
      </c>
      <c r="F33" s="40">
        <v>110</v>
      </c>
      <c r="G33" s="29">
        <v>108</v>
      </c>
      <c r="H33" s="28">
        <v>5</v>
      </c>
      <c r="I33" s="39">
        <v>61</v>
      </c>
      <c r="J33" s="29">
        <v>147</v>
      </c>
      <c r="K33" s="16"/>
      <c r="L33" s="16"/>
    </row>
    <row r="34" spans="1:12" ht="13.5">
      <c r="A34" s="87">
        <v>38</v>
      </c>
      <c r="B34" s="39">
        <v>17</v>
      </c>
      <c r="C34" s="29">
        <v>1</v>
      </c>
      <c r="D34" s="39">
        <v>2</v>
      </c>
      <c r="E34" s="58">
        <v>6</v>
      </c>
      <c r="F34" s="40">
        <v>122</v>
      </c>
      <c r="G34" s="29">
        <v>116</v>
      </c>
      <c r="H34" s="28">
        <v>18</v>
      </c>
      <c r="I34" s="39">
        <v>69</v>
      </c>
      <c r="J34" s="29">
        <v>149</v>
      </c>
      <c r="K34" s="16"/>
      <c r="L34" s="16"/>
    </row>
    <row r="35" spans="1:12" ht="13.5">
      <c r="A35" s="69">
        <v>39</v>
      </c>
      <c r="B35" s="39">
        <v>5</v>
      </c>
      <c r="C35" s="29">
        <v>5</v>
      </c>
      <c r="D35" s="39">
        <v>6</v>
      </c>
      <c r="E35" s="58">
        <v>9</v>
      </c>
      <c r="F35" s="40">
        <v>124</v>
      </c>
      <c r="G35" s="29">
        <v>94</v>
      </c>
      <c r="H35" s="28">
        <v>10</v>
      </c>
      <c r="I35" s="39">
        <v>80</v>
      </c>
      <c r="J35" s="29">
        <v>129</v>
      </c>
      <c r="K35" s="16"/>
      <c r="L35" s="16"/>
    </row>
    <row r="36" spans="1:12" ht="13.5">
      <c r="A36" s="69">
        <v>40</v>
      </c>
      <c r="B36" s="39">
        <v>3</v>
      </c>
      <c r="C36" s="29">
        <v>1</v>
      </c>
      <c r="D36" s="39">
        <v>1</v>
      </c>
      <c r="E36" s="58">
        <v>3</v>
      </c>
      <c r="F36" s="40">
        <v>57</v>
      </c>
      <c r="G36" s="29">
        <v>58</v>
      </c>
      <c r="H36" s="28">
        <v>4</v>
      </c>
      <c r="I36" s="39">
        <v>24</v>
      </c>
      <c r="J36" s="29">
        <v>78</v>
      </c>
      <c r="K36" s="16"/>
      <c r="L36" s="16"/>
    </row>
    <row r="37" spans="1:12" ht="13.5">
      <c r="A37" s="69">
        <v>41</v>
      </c>
      <c r="B37" s="39">
        <v>5</v>
      </c>
      <c r="C37" s="29">
        <v>5</v>
      </c>
      <c r="D37" s="39">
        <v>8</v>
      </c>
      <c r="E37" s="58">
        <v>11</v>
      </c>
      <c r="F37" s="40">
        <v>220</v>
      </c>
      <c r="G37" s="29">
        <v>162</v>
      </c>
      <c r="H37" s="28">
        <v>7</v>
      </c>
      <c r="I37" s="39">
        <v>103</v>
      </c>
      <c r="J37" s="29">
        <v>238</v>
      </c>
      <c r="K37" s="16"/>
      <c r="L37" s="16"/>
    </row>
    <row r="38" spans="1:12" ht="13.5">
      <c r="A38" s="69">
        <v>42</v>
      </c>
      <c r="B38" s="39">
        <v>2</v>
      </c>
      <c r="C38" s="29">
        <v>5</v>
      </c>
      <c r="D38" s="39">
        <v>2</v>
      </c>
      <c r="E38" s="58">
        <v>2</v>
      </c>
      <c r="F38" s="40">
        <v>65</v>
      </c>
      <c r="G38" s="29">
        <v>93</v>
      </c>
      <c r="H38" s="28">
        <v>7</v>
      </c>
      <c r="I38" s="39">
        <v>39</v>
      </c>
      <c r="J38" s="29">
        <v>96</v>
      </c>
      <c r="K38" s="16"/>
      <c r="L38" s="16"/>
    </row>
    <row r="39" spans="1:12" ht="13.5">
      <c r="A39" s="69">
        <v>43</v>
      </c>
      <c r="B39" s="39">
        <v>5</v>
      </c>
      <c r="C39" s="29">
        <v>0</v>
      </c>
      <c r="D39" s="39">
        <v>6</v>
      </c>
      <c r="E39" s="58">
        <v>12</v>
      </c>
      <c r="F39" s="40">
        <v>248</v>
      </c>
      <c r="G39" s="29">
        <v>102</v>
      </c>
      <c r="H39" s="28">
        <v>4</v>
      </c>
      <c r="I39" s="39">
        <v>150</v>
      </c>
      <c r="J39" s="29">
        <v>194</v>
      </c>
      <c r="K39" s="16"/>
      <c r="L39" s="16"/>
    </row>
    <row r="40" spans="1:12" ht="13.5">
      <c r="A40" s="69">
        <v>44</v>
      </c>
      <c r="B40" s="39">
        <v>6</v>
      </c>
      <c r="C40" s="29">
        <v>2</v>
      </c>
      <c r="D40" s="39">
        <v>8</v>
      </c>
      <c r="E40" s="58">
        <v>8</v>
      </c>
      <c r="F40" s="40">
        <v>161</v>
      </c>
      <c r="G40" s="29">
        <v>121</v>
      </c>
      <c r="H40" s="28">
        <v>8</v>
      </c>
      <c r="I40" s="39">
        <v>100</v>
      </c>
      <c r="J40" s="29">
        <v>172</v>
      </c>
      <c r="K40" s="16"/>
      <c r="L40" s="16"/>
    </row>
    <row r="41" spans="1:12" ht="13.5">
      <c r="A41" s="69">
        <v>45</v>
      </c>
      <c r="B41" s="39">
        <v>2</v>
      </c>
      <c r="C41" s="29">
        <v>2</v>
      </c>
      <c r="D41" s="39">
        <v>3</v>
      </c>
      <c r="E41" s="58">
        <v>5</v>
      </c>
      <c r="F41" s="40">
        <v>110</v>
      </c>
      <c r="G41" s="29">
        <v>77</v>
      </c>
      <c r="H41" s="28">
        <v>4</v>
      </c>
      <c r="I41" s="39">
        <v>63</v>
      </c>
      <c r="J41" s="29">
        <v>109</v>
      </c>
      <c r="K41" s="16"/>
      <c r="L41" s="16"/>
    </row>
    <row r="42" spans="1:12" ht="13.5">
      <c r="A42" s="69">
        <v>46</v>
      </c>
      <c r="B42" s="39">
        <v>6</v>
      </c>
      <c r="C42" s="29">
        <v>8</v>
      </c>
      <c r="D42" s="39">
        <v>3</v>
      </c>
      <c r="E42" s="58">
        <v>5</v>
      </c>
      <c r="F42" s="40">
        <v>82</v>
      </c>
      <c r="G42" s="29">
        <v>131</v>
      </c>
      <c r="H42" s="28">
        <v>13</v>
      </c>
      <c r="I42" s="39">
        <v>42</v>
      </c>
      <c r="J42" s="29">
        <v>153</v>
      </c>
      <c r="K42" s="16"/>
      <c r="L42" s="16"/>
    </row>
    <row r="43" spans="1:12" ht="13.5">
      <c r="A43" s="69">
        <v>47</v>
      </c>
      <c r="B43" s="39">
        <v>2</v>
      </c>
      <c r="C43" s="29">
        <v>5</v>
      </c>
      <c r="D43" s="39">
        <v>5</v>
      </c>
      <c r="E43" s="58">
        <v>7</v>
      </c>
      <c r="F43" s="40">
        <v>96</v>
      </c>
      <c r="G43" s="29">
        <v>67</v>
      </c>
      <c r="H43" s="28">
        <v>5</v>
      </c>
      <c r="I43" s="39">
        <v>68</v>
      </c>
      <c r="J43" s="29">
        <v>95</v>
      </c>
      <c r="K43" s="16"/>
      <c r="L43" s="16"/>
    </row>
    <row r="44" spans="1:12" ht="13.5">
      <c r="A44" s="69">
        <v>48</v>
      </c>
      <c r="B44" s="39">
        <v>8</v>
      </c>
      <c r="C44" s="29">
        <v>11</v>
      </c>
      <c r="D44" s="39">
        <v>5</v>
      </c>
      <c r="E44" s="58">
        <v>13</v>
      </c>
      <c r="F44" s="40">
        <v>158</v>
      </c>
      <c r="G44" s="29">
        <v>145</v>
      </c>
      <c r="H44" s="28">
        <v>14</v>
      </c>
      <c r="I44" s="39">
        <v>78</v>
      </c>
      <c r="J44" s="29">
        <v>217</v>
      </c>
      <c r="K44" s="16"/>
      <c r="L44" s="16"/>
    </row>
    <row r="45" spans="1:12" ht="13.5">
      <c r="A45" s="69">
        <v>49</v>
      </c>
      <c r="B45" s="39">
        <v>4</v>
      </c>
      <c r="C45" s="29">
        <v>5</v>
      </c>
      <c r="D45" s="39">
        <v>4</v>
      </c>
      <c r="E45" s="58">
        <v>10</v>
      </c>
      <c r="F45" s="40">
        <v>151</v>
      </c>
      <c r="G45" s="29">
        <v>117</v>
      </c>
      <c r="H45" s="28">
        <v>9</v>
      </c>
      <c r="I45" s="39">
        <v>81</v>
      </c>
      <c r="J45" s="29">
        <v>180</v>
      </c>
      <c r="K45" s="16"/>
      <c r="L45" s="16"/>
    </row>
    <row r="46" spans="1:12" ht="13.5">
      <c r="A46" s="69">
        <v>50</v>
      </c>
      <c r="B46" s="39">
        <v>3</v>
      </c>
      <c r="C46" s="29">
        <v>3</v>
      </c>
      <c r="D46" s="39">
        <v>2</v>
      </c>
      <c r="E46" s="58">
        <v>3</v>
      </c>
      <c r="F46" s="40">
        <v>129</v>
      </c>
      <c r="G46" s="29">
        <v>84</v>
      </c>
      <c r="H46" s="28">
        <v>7</v>
      </c>
      <c r="I46" s="39">
        <v>65</v>
      </c>
      <c r="J46" s="29">
        <v>127</v>
      </c>
      <c r="K46" s="16"/>
      <c r="L46" s="16"/>
    </row>
    <row r="47" spans="1:12" ht="13.5">
      <c r="A47" s="69">
        <v>51</v>
      </c>
      <c r="B47" s="39">
        <v>2</v>
      </c>
      <c r="C47" s="29">
        <v>2</v>
      </c>
      <c r="D47" s="39">
        <v>3</v>
      </c>
      <c r="E47" s="58">
        <v>4</v>
      </c>
      <c r="F47" s="40">
        <v>82</v>
      </c>
      <c r="G47" s="29">
        <v>71</v>
      </c>
      <c r="H47" s="28">
        <v>3</v>
      </c>
      <c r="I47" s="39">
        <v>47</v>
      </c>
      <c r="J47" s="29">
        <v>97</v>
      </c>
      <c r="K47" s="16"/>
      <c r="L47" s="16"/>
    </row>
    <row r="48" spans="1:12" ht="13.5">
      <c r="A48" s="69">
        <v>52</v>
      </c>
      <c r="B48" s="39">
        <v>7</v>
      </c>
      <c r="C48" s="29">
        <v>5</v>
      </c>
      <c r="D48" s="39">
        <v>4</v>
      </c>
      <c r="E48" s="58">
        <v>14</v>
      </c>
      <c r="F48" s="40">
        <v>168</v>
      </c>
      <c r="G48" s="29">
        <v>214</v>
      </c>
      <c r="H48" s="28">
        <v>11</v>
      </c>
      <c r="I48" s="39">
        <v>99</v>
      </c>
      <c r="J48" s="29">
        <v>255</v>
      </c>
      <c r="K48" s="16"/>
      <c r="L48" s="16"/>
    </row>
    <row r="49" spans="1:12" ht="13.5">
      <c r="A49" s="69">
        <v>53</v>
      </c>
      <c r="B49" s="39">
        <v>6</v>
      </c>
      <c r="C49" s="29">
        <v>3</v>
      </c>
      <c r="D49" s="39">
        <v>4</v>
      </c>
      <c r="E49" s="58">
        <v>16</v>
      </c>
      <c r="F49" s="40">
        <v>162</v>
      </c>
      <c r="G49" s="29">
        <v>148</v>
      </c>
      <c r="H49" s="28">
        <v>8</v>
      </c>
      <c r="I49" s="39">
        <v>95</v>
      </c>
      <c r="J49" s="29">
        <v>182</v>
      </c>
      <c r="K49" s="16"/>
      <c r="L49" s="16"/>
    </row>
    <row r="50" spans="1:12" ht="13.5">
      <c r="A50" s="69">
        <v>54</v>
      </c>
      <c r="B50" s="39">
        <v>0</v>
      </c>
      <c r="C50" s="29">
        <v>0</v>
      </c>
      <c r="D50" s="39">
        <v>0</v>
      </c>
      <c r="E50" s="58">
        <v>5</v>
      </c>
      <c r="F50" s="40">
        <v>42</v>
      </c>
      <c r="G50" s="29">
        <v>63</v>
      </c>
      <c r="H50" s="28">
        <v>0</v>
      </c>
      <c r="I50" s="39">
        <v>31</v>
      </c>
      <c r="J50" s="29">
        <v>65</v>
      </c>
      <c r="K50" s="16"/>
      <c r="L50" s="16"/>
    </row>
    <row r="51" spans="1:12" ht="13.5">
      <c r="A51" s="69">
        <v>55</v>
      </c>
      <c r="B51" s="39">
        <v>7</v>
      </c>
      <c r="C51" s="29">
        <v>2</v>
      </c>
      <c r="D51" s="39">
        <v>4</v>
      </c>
      <c r="E51" s="58">
        <v>6</v>
      </c>
      <c r="F51" s="40">
        <v>23</v>
      </c>
      <c r="G51" s="29">
        <v>59</v>
      </c>
      <c r="H51" s="28">
        <v>9</v>
      </c>
      <c r="I51" s="39">
        <v>21</v>
      </c>
      <c r="J51" s="29">
        <v>52</v>
      </c>
      <c r="K51" s="16"/>
      <c r="L51" s="16"/>
    </row>
    <row r="52" spans="1:12" ht="13.5">
      <c r="A52" s="69">
        <v>56</v>
      </c>
      <c r="B52" s="39">
        <v>1</v>
      </c>
      <c r="C52" s="29">
        <v>0</v>
      </c>
      <c r="D52" s="39">
        <v>0</v>
      </c>
      <c r="E52" s="58">
        <v>0</v>
      </c>
      <c r="F52" s="40">
        <v>2</v>
      </c>
      <c r="G52" s="29">
        <v>8</v>
      </c>
      <c r="H52" s="28">
        <v>1</v>
      </c>
      <c r="I52" s="39">
        <v>2</v>
      </c>
      <c r="J52" s="29">
        <v>8</v>
      </c>
      <c r="K52" s="16"/>
      <c r="L52" s="16"/>
    </row>
    <row r="53" spans="1:12" ht="13.5">
      <c r="A53" s="69">
        <v>57</v>
      </c>
      <c r="B53" s="39">
        <v>6</v>
      </c>
      <c r="C53" s="29">
        <v>3</v>
      </c>
      <c r="D53" s="39">
        <v>9</v>
      </c>
      <c r="E53" s="58">
        <v>9</v>
      </c>
      <c r="F53" s="40">
        <v>159</v>
      </c>
      <c r="G53" s="29">
        <v>170</v>
      </c>
      <c r="H53" s="28">
        <v>10</v>
      </c>
      <c r="I53" s="39">
        <v>136</v>
      </c>
      <c r="J53" s="29">
        <v>183</v>
      </c>
      <c r="K53" s="16"/>
      <c r="L53" s="16"/>
    </row>
    <row r="54" spans="1:12" ht="13.5">
      <c r="A54" s="69">
        <v>58</v>
      </c>
      <c r="B54" s="39">
        <v>2</v>
      </c>
      <c r="C54" s="29">
        <v>0</v>
      </c>
      <c r="D54" s="39">
        <v>1</v>
      </c>
      <c r="E54" s="58">
        <v>10</v>
      </c>
      <c r="F54" s="40">
        <v>136</v>
      </c>
      <c r="G54" s="29">
        <v>156</v>
      </c>
      <c r="H54" s="28">
        <v>2</v>
      </c>
      <c r="I54" s="39">
        <v>108</v>
      </c>
      <c r="J54" s="29">
        <v>159</v>
      </c>
      <c r="K54" s="16"/>
      <c r="L54" s="16"/>
    </row>
    <row r="55" spans="1:12" ht="13.5">
      <c r="A55" s="69">
        <v>59</v>
      </c>
      <c r="B55" s="39">
        <v>2</v>
      </c>
      <c r="C55" s="29">
        <v>2</v>
      </c>
      <c r="D55" s="39">
        <v>2</v>
      </c>
      <c r="E55" s="58">
        <v>7</v>
      </c>
      <c r="F55" s="40">
        <v>162</v>
      </c>
      <c r="G55" s="29">
        <v>116</v>
      </c>
      <c r="H55" s="28">
        <v>3</v>
      </c>
      <c r="I55" s="39">
        <v>142</v>
      </c>
      <c r="J55" s="29">
        <v>132</v>
      </c>
      <c r="K55" s="16"/>
      <c r="L55" s="16"/>
    </row>
    <row r="56" spans="1:12" ht="13.5">
      <c r="A56" s="9" t="s">
        <v>0</v>
      </c>
      <c r="B56" s="23">
        <f aca="true" t="shared" si="0" ref="B56:J56">SUM(B6:B55)</f>
        <v>391</v>
      </c>
      <c r="C56" s="23">
        <f t="shared" si="0"/>
        <v>249</v>
      </c>
      <c r="D56" s="23">
        <f t="shared" si="0"/>
        <v>195</v>
      </c>
      <c r="E56" s="23">
        <f t="shared" si="0"/>
        <v>331</v>
      </c>
      <c r="F56" s="23">
        <f t="shared" si="0"/>
        <v>5272</v>
      </c>
      <c r="G56" s="23">
        <f t="shared" si="0"/>
        <v>5375</v>
      </c>
      <c r="H56" s="23">
        <f t="shared" si="0"/>
        <v>596</v>
      </c>
      <c r="I56" s="23">
        <f t="shared" si="0"/>
        <v>3118</v>
      </c>
      <c r="J56" s="23">
        <f t="shared" si="0"/>
        <v>6832</v>
      </c>
      <c r="K56" s="16"/>
      <c r="L56" s="16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100" zoomScalePageLayoutView="0" workbookViewId="0" topLeftCell="A11">
      <selection activeCell="B12" sqref="B12"/>
    </sheetView>
  </sheetViews>
  <sheetFormatPr defaultColWidth="9.140625" defaultRowHeight="12.75"/>
  <cols>
    <col min="1" max="1" width="9.28125" style="22" bestFit="1" customWidth="1"/>
    <col min="2" max="11" width="8.57421875" style="16" customWidth="1"/>
    <col min="12" max="12" width="9.7109375" style="16" customWidth="1"/>
    <col min="13" max="16384" width="9.140625" style="16" customWidth="1"/>
  </cols>
  <sheetData>
    <row r="1" spans="1:11" ht="13.5">
      <c r="A1" s="31"/>
      <c r="B1" s="161" t="s">
        <v>5</v>
      </c>
      <c r="C1" s="162"/>
      <c r="D1" s="162"/>
      <c r="E1" s="162"/>
      <c r="F1" s="163"/>
      <c r="G1" s="161" t="s">
        <v>6</v>
      </c>
      <c r="H1" s="163"/>
      <c r="I1" s="164" t="s">
        <v>6</v>
      </c>
      <c r="J1" s="165"/>
      <c r="K1" s="166"/>
    </row>
    <row r="2" spans="1:11" s="33" customFormat="1" ht="13.5">
      <c r="A2" s="34"/>
      <c r="B2" s="151" t="s">
        <v>9</v>
      </c>
      <c r="C2" s="152"/>
      <c r="D2" s="152"/>
      <c r="E2" s="152"/>
      <c r="F2" s="153"/>
      <c r="G2" s="151" t="s">
        <v>10</v>
      </c>
      <c r="H2" s="153"/>
      <c r="I2" s="151" t="s">
        <v>11</v>
      </c>
      <c r="J2" s="152"/>
      <c r="K2" s="153"/>
    </row>
    <row r="3" spans="1:11" ht="13.5" customHeight="1">
      <c r="A3" s="35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7" customFormat="1" ht="97.5" customHeight="1" thickBot="1">
      <c r="A4" s="36" t="s">
        <v>16</v>
      </c>
      <c r="B4" s="4" t="s">
        <v>83</v>
      </c>
      <c r="C4" s="4" t="s">
        <v>44</v>
      </c>
      <c r="D4" s="4" t="s">
        <v>58</v>
      </c>
      <c r="E4" s="4" t="s">
        <v>59</v>
      </c>
      <c r="F4" s="4" t="s">
        <v>60</v>
      </c>
      <c r="G4" s="4" t="s">
        <v>40</v>
      </c>
      <c r="H4" s="4" t="s">
        <v>61</v>
      </c>
      <c r="I4" s="4" t="s">
        <v>62</v>
      </c>
      <c r="J4" s="4" t="s">
        <v>63</v>
      </c>
      <c r="K4" s="4" t="s">
        <v>41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>
        <v>1</v>
      </c>
      <c r="B6" s="24">
        <v>13</v>
      </c>
      <c r="C6" s="37">
        <v>29</v>
      </c>
      <c r="D6" s="38">
        <v>57</v>
      </c>
      <c r="E6" s="38">
        <v>49</v>
      </c>
      <c r="F6" s="25">
        <v>14</v>
      </c>
      <c r="G6" s="37">
        <v>50</v>
      </c>
      <c r="H6" s="25">
        <v>99</v>
      </c>
      <c r="I6" s="37">
        <v>11</v>
      </c>
      <c r="J6" s="25">
        <v>3</v>
      </c>
      <c r="K6" s="24">
        <v>142</v>
      </c>
    </row>
    <row r="7" spans="1:11" s="21" customFormat="1" ht="13.5">
      <c r="A7" s="1">
        <v>2</v>
      </c>
      <c r="B7" s="28">
        <v>9</v>
      </c>
      <c r="C7" s="39">
        <v>59</v>
      </c>
      <c r="D7" s="40">
        <v>55</v>
      </c>
      <c r="E7" s="40">
        <v>53</v>
      </c>
      <c r="F7" s="29">
        <v>19</v>
      </c>
      <c r="G7" s="39">
        <v>56</v>
      </c>
      <c r="H7" s="29">
        <v>121</v>
      </c>
      <c r="I7" s="39">
        <v>10</v>
      </c>
      <c r="J7" s="29">
        <v>0</v>
      </c>
      <c r="K7" s="28">
        <v>167</v>
      </c>
    </row>
    <row r="8" spans="1:11" s="21" customFormat="1" ht="13.5">
      <c r="A8" s="1">
        <v>3</v>
      </c>
      <c r="B8" s="28">
        <v>12</v>
      </c>
      <c r="C8" s="39">
        <v>21</v>
      </c>
      <c r="D8" s="40">
        <v>40</v>
      </c>
      <c r="E8" s="40">
        <v>35</v>
      </c>
      <c r="F8" s="29">
        <v>8</v>
      </c>
      <c r="G8" s="39">
        <v>37</v>
      </c>
      <c r="H8" s="29">
        <v>62</v>
      </c>
      <c r="I8" s="39">
        <v>9</v>
      </c>
      <c r="J8" s="29">
        <v>1</v>
      </c>
      <c r="K8" s="28">
        <v>97</v>
      </c>
    </row>
    <row r="9" spans="1:11" s="21" customFormat="1" ht="13.5">
      <c r="A9" s="1">
        <v>4</v>
      </c>
      <c r="B9" s="28">
        <v>7</v>
      </c>
      <c r="C9" s="39">
        <v>45</v>
      </c>
      <c r="D9" s="40">
        <v>53</v>
      </c>
      <c r="E9" s="40">
        <v>26</v>
      </c>
      <c r="F9" s="29">
        <v>15</v>
      </c>
      <c r="G9" s="39">
        <v>67</v>
      </c>
      <c r="H9" s="29">
        <v>75</v>
      </c>
      <c r="I9" s="39">
        <v>5</v>
      </c>
      <c r="J9" s="29">
        <v>2</v>
      </c>
      <c r="K9" s="28">
        <v>135</v>
      </c>
    </row>
    <row r="10" spans="1:11" s="21" customFormat="1" ht="13.5">
      <c r="A10" s="1">
        <v>5</v>
      </c>
      <c r="B10" s="28">
        <v>18</v>
      </c>
      <c r="C10" s="39">
        <v>57</v>
      </c>
      <c r="D10" s="40">
        <v>70</v>
      </c>
      <c r="E10" s="40">
        <v>39</v>
      </c>
      <c r="F10" s="29">
        <v>25</v>
      </c>
      <c r="G10" s="39">
        <v>78</v>
      </c>
      <c r="H10" s="29">
        <v>105</v>
      </c>
      <c r="I10" s="39">
        <v>18</v>
      </c>
      <c r="J10" s="29">
        <v>4</v>
      </c>
      <c r="K10" s="28">
        <v>177</v>
      </c>
    </row>
    <row r="11" spans="1:11" s="21" customFormat="1" ht="13.5">
      <c r="A11" s="1">
        <v>6</v>
      </c>
      <c r="B11" s="28">
        <v>21</v>
      </c>
      <c r="C11" s="39">
        <v>89</v>
      </c>
      <c r="D11" s="40">
        <v>85</v>
      </c>
      <c r="E11" s="40">
        <v>85</v>
      </c>
      <c r="F11" s="29">
        <v>44</v>
      </c>
      <c r="G11" s="39">
        <v>106</v>
      </c>
      <c r="H11" s="29">
        <v>184</v>
      </c>
      <c r="I11" s="39">
        <v>19</v>
      </c>
      <c r="J11" s="29">
        <v>4</v>
      </c>
      <c r="K11" s="28">
        <v>273</v>
      </c>
    </row>
    <row r="12" spans="1:11" s="21" customFormat="1" ht="13.5">
      <c r="A12" s="1">
        <v>7</v>
      </c>
      <c r="B12" s="28">
        <v>12</v>
      </c>
      <c r="C12" s="39">
        <v>35</v>
      </c>
      <c r="D12" s="40">
        <v>41</v>
      </c>
      <c r="E12" s="40">
        <v>18</v>
      </c>
      <c r="F12" s="29">
        <v>8</v>
      </c>
      <c r="G12" s="39">
        <v>52</v>
      </c>
      <c r="H12" s="29">
        <v>45</v>
      </c>
      <c r="I12" s="39">
        <v>12</v>
      </c>
      <c r="J12" s="29">
        <v>2</v>
      </c>
      <c r="K12" s="28">
        <v>95</v>
      </c>
    </row>
    <row r="13" spans="1:11" s="21" customFormat="1" ht="13.5">
      <c r="A13" s="1">
        <v>8</v>
      </c>
      <c r="B13" s="28">
        <v>13</v>
      </c>
      <c r="C13" s="39">
        <v>43</v>
      </c>
      <c r="D13" s="40">
        <v>82</v>
      </c>
      <c r="E13" s="40">
        <v>68</v>
      </c>
      <c r="F13" s="29">
        <v>15</v>
      </c>
      <c r="G13" s="39">
        <v>71</v>
      </c>
      <c r="H13" s="29">
        <v>122</v>
      </c>
      <c r="I13" s="39">
        <v>9</v>
      </c>
      <c r="J13" s="29">
        <v>1</v>
      </c>
      <c r="K13" s="28">
        <v>190</v>
      </c>
    </row>
    <row r="14" spans="1:11" s="21" customFormat="1" ht="13.5">
      <c r="A14" s="1">
        <v>9</v>
      </c>
      <c r="B14" s="28">
        <v>18</v>
      </c>
      <c r="C14" s="39">
        <v>26</v>
      </c>
      <c r="D14" s="40">
        <v>57</v>
      </c>
      <c r="E14" s="40">
        <v>29</v>
      </c>
      <c r="F14" s="29">
        <v>21</v>
      </c>
      <c r="G14" s="39">
        <v>41</v>
      </c>
      <c r="H14" s="29">
        <v>87</v>
      </c>
      <c r="I14" s="39">
        <v>14</v>
      </c>
      <c r="J14" s="29">
        <v>4</v>
      </c>
      <c r="K14" s="28">
        <v>126</v>
      </c>
    </row>
    <row r="15" spans="1:11" s="21" customFormat="1" ht="13.5">
      <c r="A15" s="1">
        <v>10</v>
      </c>
      <c r="B15" s="28">
        <v>13</v>
      </c>
      <c r="C15" s="39">
        <v>35</v>
      </c>
      <c r="D15" s="40">
        <v>45</v>
      </c>
      <c r="E15" s="40">
        <v>35</v>
      </c>
      <c r="F15" s="29">
        <v>13</v>
      </c>
      <c r="G15" s="39">
        <v>40</v>
      </c>
      <c r="H15" s="29">
        <v>76</v>
      </c>
      <c r="I15" s="39">
        <v>10</v>
      </c>
      <c r="J15" s="29">
        <v>2</v>
      </c>
      <c r="K15" s="28">
        <v>116</v>
      </c>
    </row>
    <row r="16" spans="1:11" s="21" customFormat="1" ht="13.5">
      <c r="A16" s="1">
        <v>11</v>
      </c>
      <c r="B16" s="28">
        <v>16</v>
      </c>
      <c r="C16" s="39">
        <v>35</v>
      </c>
      <c r="D16" s="40">
        <v>31</v>
      </c>
      <c r="E16" s="40">
        <v>34</v>
      </c>
      <c r="F16" s="29">
        <v>25</v>
      </c>
      <c r="G16" s="39">
        <v>55</v>
      </c>
      <c r="H16" s="29">
        <v>67</v>
      </c>
      <c r="I16" s="39">
        <v>16</v>
      </c>
      <c r="J16" s="29">
        <v>0</v>
      </c>
      <c r="K16" s="28">
        <v>113</v>
      </c>
    </row>
    <row r="17" spans="1:11" s="21" customFormat="1" ht="13.5">
      <c r="A17" s="1">
        <v>12</v>
      </c>
      <c r="B17" s="28">
        <v>15</v>
      </c>
      <c r="C17" s="39">
        <v>40</v>
      </c>
      <c r="D17" s="40">
        <v>29</v>
      </c>
      <c r="E17" s="40">
        <v>35</v>
      </c>
      <c r="F17" s="29">
        <v>13</v>
      </c>
      <c r="G17" s="39">
        <v>49</v>
      </c>
      <c r="H17" s="29">
        <v>53</v>
      </c>
      <c r="I17" s="39">
        <v>13</v>
      </c>
      <c r="J17" s="29">
        <v>4</v>
      </c>
      <c r="K17" s="28">
        <v>93</v>
      </c>
    </row>
    <row r="18" spans="1:11" s="21" customFormat="1" ht="13.5">
      <c r="A18" s="1">
        <v>13</v>
      </c>
      <c r="B18" s="28">
        <v>15</v>
      </c>
      <c r="C18" s="39">
        <v>66</v>
      </c>
      <c r="D18" s="40">
        <v>89</v>
      </c>
      <c r="E18" s="40">
        <v>81</v>
      </c>
      <c r="F18" s="29">
        <v>34</v>
      </c>
      <c r="G18" s="39">
        <v>102</v>
      </c>
      <c r="H18" s="29">
        <v>137</v>
      </c>
      <c r="I18" s="39">
        <v>12</v>
      </c>
      <c r="J18" s="29">
        <v>3</v>
      </c>
      <c r="K18" s="28">
        <v>241</v>
      </c>
    </row>
    <row r="19" spans="1:11" s="21" customFormat="1" ht="13.5">
      <c r="A19" s="1">
        <v>14</v>
      </c>
      <c r="B19" s="28">
        <v>30</v>
      </c>
      <c r="C19" s="39">
        <v>28</v>
      </c>
      <c r="D19" s="40">
        <v>52</v>
      </c>
      <c r="E19" s="40">
        <v>53</v>
      </c>
      <c r="F19" s="29">
        <v>21</v>
      </c>
      <c r="G19" s="39">
        <v>64</v>
      </c>
      <c r="H19" s="29">
        <v>82</v>
      </c>
      <c r="I19" s="39">
        <v>27</v>
      </c>
      <c r="J19" s="29">
        <v>4</v>
      </c>
      <c r="K19" s="28">
        <v>135</v>
      </c>
    </row>
    <row r="20" spans="1:11" s="21" customFormat="1" ht="13.5">
      <c r="A20" s="1">
        <v>15</v>
      </c>
      <c r="B20" s="28">
        <v>26</v>
      </c>
      <c r="C20" s="39">
        <v>55</v>
      </c>
      <c r="D20" s="40">
        <v>98</v>
      </c>
      <c r="E20" s="40">
        <v>95</v>
      </c>
      <c r="F20" s="29">
        <v>38</v>
      </c>
      <c r="G20" s="39">
        <v>95</v>
      </c>
      <c r="H20" s="29">
        <v>163</v>
      </c>
      <c r="I20" s="39">
        <v>25</v>
      </c>
      <c r="J20" s="29">
        <v>3</v>
      </c>
      <c r="K20" s="28">
        <v>253</v>
      </c>
    </row>
    <row r="21" spans="1:11" s="21" customFormat="1" ht="13.5">
      <c r="A21" s="1">
        <v>16</v>
      </c>
      <c r="B21" s="28">
        <v>19</v>
      </c>
      <c r="C21" s="39">
        <v>47</v>
      </c>
      <c r="D21" s="40">
        <v>73</v>
      </c>
      <c r="E21" s="40">
        <v>76</v>
      </c>
      <c r="F21" s="29">
        <v>29</v>
      </c>
      <c r="G21" s="39">
        <v>101</v>
      </c>
      <c r="H21" s="29">
        <v>115</v>
      </c>
      <c r="I21" s="39">
        <v>17</v>
      </c>
      <c r="J21" s="29">
        <v>2</v>
      </c>
      <c r="K21" s="28">
        <v>193</v>
      </c>
    </row>
    <row r="22" spans="1:11" s="21" customFormat="1" ht="13.5">
      <c r="A22" s="1">
        <v>17</v>
      </c>
      <c r="B22" s="28">
        <v>26</v>
      </c>
      <c r="C22" s="39">
        <v>51</v>
      </c>
      <c r="D22" s="40">
        <v>58</v>
      </c>
      <c r="E22" s="40">
        <v>59</v>
      </c>
      <c r="F22" s="29">
        <v>34</v>
      </c>
      <c r="G22" s="39">
        <v>65</v>
      </c>
      <c r="H22" s="29">
        <v>124</v>
      </c>
      <c r="I22" s="39">
        <v>20</v>
      </c>
      <c r="J22" s="29">
        <v>6</v>
      </c>
      <c r="K22" s="28">
        <v>187</v>
      </c>
    </row>
    <row r="23" spans="1:11" s="21" customFormat="1" ht="13.5">
      <c r="A23" s="1">
        <v>18</v>
      </c>
      <c r="B23" s="28">
        <v>22</v>
      </c>
      <c r="C23" s="39">
        <v>43</v>
      </c>
      <c r="D23" s="40">
        <v>49</v>
      </c>
      <c r="E23" s="40">
        <v>38</v>
      </c>
      <c r="F23" s="29">
        <v>14</v>
      </c>
      <c r="G23" s="39">
        <v>57</v>
      </c>
      <c r="H23" s="29">
        <v>83</v>
      </c>
      <c r="I23" s="39">
        <v>16</v>
      </c>
      <c r="J23" s="29">
        <v>8</v>
      </c>
      <c r="K23" s="28">
        <v>128</v>
      </c>
    </row>
    <row r="24" spans="1:11" s="21" customFormat="1" ht="13.5">
      <c r="A24" s="1">
        <v>19</v>
      </c>
      <c r="B24" s="28">
        <v>15</v>
      </c>
      <c r="C24" s="39">
        <v>41</v>
      </c>
      <c r="D24" s="40">
        <v>50</v>
      </c>
      <c r="E24" s="40">
        <v>46</v>
      </c>
      <c r="F24" s="29">
        <v>14</v>
      </c>
      <c r="G24" s="39">
        <v>60</v>
      </c>
      <c r="H24" s="29">
        <v>90</v>
      </c>
      <c r="I24" s="39">
        <v>17</v>
      </c>
      <c r="J24" s="29">
        <v>2</v>
      </c>
      <c r="K24" s="28">
        <v>147</v>
      </c>
    </row>
    <row r="25" spans="1:11" s="21" customFormat="1" ht="13.5">
      <c r="A25" s="1">
        <v>20</v>
      </c>
      <c r="B25" s="28">
        <v>17</v>
      </c>
      <c r="C25" s="39">
        <v>56</v>
      </c>
      <c r="D25" s="40">
        <v>73</v>
      </c>
      <c r="E25" s="40">
        <v>75</v>
      </c>
      <c r="F25" s="29">
        <v>35</v>
      </c>
      <c r="G25" s="39">
        <v>75</v>
      </c>
      <c r="H25" s="29">
        <v>148</v>
      </c>
      <c r="I25" s="39">
        <v>15</v>
      </c>
      <c r="J25" s="29">
        <v>2</v>
      </c>
      <c r="K25" s="28">
        <v>210</v>
      </c>
    </row>
    <row r="26" spans="1:11" s="21" customFormat="1" ht="13.5">
      <c r="A26" s="1">
        <v>21</v>
      </c>
      <c r="B26" s="28">
        <v>12</v>
      </c>
      <c r="C26" s="39">
        <v>44</v>
      </c>
      <c r="D26" s="40">
        <v>79</v>
      </c>
      <c r="E26" s="40">
        <v>77</v>
      </c>
      <c r="F26" s="29">
        <v>31</v>
      </c>
      <c r="G26" s="39">
        <v>81</v>
      </c>
      <c r="H26" s="29">
        <v>138</v>
      </c>
      <c r="I26" s="39">
        <v>11</v>
      </c>
      <c r="J26" s="29">
        <v>0</v>
      </c>
      <c r="K26" s="28">
        <v>216</v>
      </c>
    </row>
    <row r="27" spans="1:11" s="21" customFormat="1" ht="13.5">
      <c r="A27" s="1">
        <v>22</v>
      </c>
      <c r="B27" s="28">
        <v>6</v>
      </c>
      <c r="C27" s="39">
        <v>29</v>
      </c>
      <c r="D27" s="40">
        <v>40</v>
      </c>
      <c r="E27" s="40">
        <v>35</v>
      </c>
      <c r="F27" s="29">
        <v>17</v>
      </c>
      <c r="G27" s="39">
        <v>51</v>
      </c>
      <c r="H27" s="29">
        <v>67</v>
      </c>
      <c r="I27" s="39">
        <v>6</v>
      </c>
      <c r="J27" s="29">
        <v>2</v>
      </c>
      <c r="K27" s="28">
        <v>109</v>
      </c>
    </row>
    <row r="28" spans="1:11" s="21" customFormat="1" ht="13.5">
      <c r="A28" s="1">
        <v>23</v>
      </c>
      <c r="B28" s="28">
        <v>11</v>
      </c>
      <c r="C28" s="39">
        <v>65</v>
      </c>
      <c r="D28" s="40">
        <v>95</v>
      </c>
      <c r="E28" s="40">
        <v>47</v>
      </c>
      <c r="F28" s="29">
        <v>27</v>
      </c>
      <c r="G28" s="39">
        <v>98</v>
      </c>
      <c r="H28" s="29">
        <v>127</v>
      </c>
      <c r="I28" s="39">
        <v>8</v>
      </c>
      <c r="J28" s="29">
        <v>2</v>
      </c>
      <c r="K28" s="28">
        <v>216</v>
      </c>
    </row>
    <row r="29" spans="1:11" s="21" customFormat="1" ht="13.5">
      <c r="A29" s="1">
        <v>24</v>
      </c>
      <c r="B29" s="28">
        <v>21</v>
      </c>
      <c r="C29" s="39">
        <v>48</v>
      </c>
      <c r="D29" s="40">
        <v>47</v>
      </c>
      <c r="E29" s="40">
        <v>46</v>
      </c>
      <c r="F29" s="29">
        <v>23</v>
      </c>
      <c r="G29" s="39">
        <v>65</v>
      </c>
      <c r="H29" s="29">
        <v>90</v>
      </c>
      <c r="I29" s="39">
        <v>20</v>
      </c>
      <c r="J29" s="29">
        <v>2</v>
      </c>
      <c r="K29" s="28">
        <v>140</v>
      </c>
    </row>
    <row r="30" spans="1:11" s="21" customFormat="1" ht="13.5">
      <c r="A30" s="1">
        <v>25</v>
      </c>
      <c r="B30" s="28">
        <v>12</v>
      </c>
      <c r="C30" s="39">
        <v>55</v>
      </c>
      <c r="D30" s="40">
        <v>66</v>
      </c>
      <c r="E30" s="40">
        <v>57</v>
      </c>
      <c r="F30" s="29">
        <v>28</v>
      </c>
      <c r="G30" s="39">
        <v>97</v>
      </c>
      <c r="H30" s="29">
        <v>99</v>
      </c>
      <c r="I30" s="39">
        <v>8</v>
      </c>
      <c r="J30" s="29">
        <v>1</v>
      </c>
      <c r="K30" s="28">
        <v>190</v>
      </c>
    </row>
    <row r="31" spans="1:11" s="21" customFormat="1" ht="13.5">
      <c r="A31" s="1">
        <v>26</v>
      </c>
      <c r="B31" s="28">
        <v>21</v>
      </c>
      <c r="C31" s="39">
        <v>55</v>
      </c>
      <c r="D31" s="40">
        <v>68</v>
      </c>
      <c r="E31" s="40">
        <v>108</v>
      </c>
      <c r="F31" s="29">
        <v>21</v>
      </c>
      <c r="G31" s="39">
        <v>101</v>
      </c>
      <c r="H31" s="29">
        <v>130</v>
      </c>
      <c r="I31" s="39">
        <v>18</v>
      </c>
      <c r="J31" s="29">
        <v>3</v>
      </c>
      <c r="K31" s="28">
        <v>230</v>
      </c>
    </row>
    <row r="32" spans="1:11" s="21" customFormat="1" ht="13.5">
      <c r="A32" s="1">
        <v>27</v>
      </c>
      <c r="B32" s="28">
        <v>11</v>
      </c>
      <c r="C32" s="39">
        <v>81</v>
      </c>
      <c r="D32" s="40">
        <v>51</v>
      </c>
      <c r="E32" s="40">
        <v>56</v>
      </c>
      <c r="F32" s="29">
        <v>44</v>
      </c>
      <c r="G32" s="39">
        <v>95</v>
      </c>
      <c r="H32" s="29">
        <v>116</v>
      </c>
      <c r="I32" s="39">
        <v>8</v>
      </c>
      <c r="J32" s="29">
        <v>3</v>
      </c>
      <c r="K32" s="28">
        <v>218</v>
      </c>
    </row>
    <row r="33" spans="1:11" s="21" customFormat="1" ht="13.5">
      <c r="A33" s="1">
        <v>37</v>
      </c>
      <c r="B33" s="28">
        <v>5</v>
      </c>
      <c r="C33" s="39">
        <v>48</v>
      </c>
      <c r="D33" s="40">
        <v>67</v>
      </c>
      <c r="E33" s="40">
        <v>42</v>
      </c>
      <c r="F33" s="29">
        <v>37</v>
      </c>
      <c r="G33" s="39">
        <v>74</v>
      </c>
      <c r="H33" s="29">
        <v>113</v>
      </c>
      <c r="I33" s="39">
        <v>4</v>
      </c>
      <c r="J33" s="29">
        <v>2</v>
      </c>
      <c r="K33" s="28">
        <v>170</v>
      </c>
    </row>
    <row r="34" spans="1:11" s="21" customFormat="1" ht="13.5">
      <c r="A34" s="87">
        <v>38</v>
      </c>
      <c r="B34" s="28">
        <v>19</v>
      </c>
      <c r="C34" s="39">
        <v>60</v>
      </c>
      <c r="D34" s="40">
        <v>65</v>
      </c>
      <c r="E34" s="40">
        <v>57</v>
      </c>
      <c r="F34" s="29">
        <v>30</v>
      </c>
      <c r="G34" s="39">
        <v>93</v>
      </c>
      <c r="H34" s="29">
        <v>111</v>
      </c>
      <c r="I34" s="39">
        <v>16</v>
      </c>
      <c r="J34" s="29">
        <v>2</v>
      </c>
      <c r="K34" s="28">
        <v>197</v>
      </c>
    </row>
    <row r="35" spans="1:11" s="21" customFormat="1" ht="13.5">
      <c r="A35" s="69">
        <v>39</v>
      </c>
      <c r="B35" s="28">
        <v>10</v>
      </c>
      <c r="C35" s="39">
        <v>66</v>
      </c>
      <c r="D35" s="40">
        <v>67</v>
      </c>
      <c r="E35" s="40">
        <v>47</v>
      </c>
      <c r="F35" s="29">
        <v>27</v>
      </c>
      <c r="G35" s="39">
        <v>96</v>
      </c>
      <c r="H35" s="29">
        <v>106</v>
      </c>
      <c r="I35" s="39">
        <v>7</v>
      </c>
      <c r="J35" s="29">
        <v>4</v>
      </c>
      <c r="K35" s="28">
        <v>173</v>
      </c>
    </row>
    <row r="36" spans="1:11" s="21" customFormat="1" ht="13.5">
      <c r="A36" s="69">
        <v>40</v>
      </c>
      <c r="B36" s="28">
        <v>4</v>
      </c>
      <c r="C36" s="39">
        <v>29</v>
      </c>
      <c r="D36" s="40">
        <v>35</v>
      </c>
      <c r="E36" s="40">
        <v>17</v>
      </c>
      <c r="F36" s="29">
        <v>20</v>
      </c>
      <c r="G36" s="39">
        <v>39</v>
      </c>
      <c r="H36" s="29">
        <v>63</v>
      </c>
      <c r="I36" s="39">
        <v>4</v>
      </c>
      <c r="J36" s="29">
        <v>0</v>
      </c>
      <c r="K36" s="28">
        <v>102</v>
      </c>
    </row>
    <row r="37" spans="1:11" s="21" customFormat="1" ht="13.5">
      <c r="A37" s="69">
        <v>41</v>
      </c>
      <c r="B37" s="28">
        <v>7</v>
      </c>
      <c r="C37" s="39">
        <v>81</v>
      </c>
      <c r="D37" s="40">
        <v>117</v>
      </c>
      <c r="E37" s="40">
        <v>80</v>
      </c>
      <c r="F37" s="29">
        <v>42</v>
      </c>
      <c r="G37" s="39">
        <v>135</v>
      </c>
      <c r="H37" s="29">
        <v>175</v>
      </c>
      <c r="I37" s="39">
        <v>8</v>
      </c>
      <c r="J37" s="29">
        <v>1</v>
      </c>
      <c r="K37" s="28">
        <v>312</v>
      </c>
    </row>
    <row r="38" spans="1:11" s="21" customFormat="1" ht="13.5">
      <c r="A38" s="69">
        <v>42</v>
      </c>
      <c r="B38" s="28">
        <v>7</v>
      </c>
      <c r="C38" s="39">
        <v>30</v>
      </c>
      <c r="D38" s="40">
        <v>62</v>
      </c>
      <c r="E38" s="40">
        <v>33</v>
      </c>
      <c r="F38" s="29">
        <v>20</v>
      </c>
      <c r="G38" s="39">
        <v>47</v>
      </c>
      <c r="H38" s="29">
        <v>87</v>
      </c>
      <c r="I38" s="39">
        <v>6</v>
      </c>
      <c r="J38" s="29">
        <v>1</v>
      </c>
      <c r="K38" s="28">
        <v>128</v>
      </c>
    </row>
    <row r="39" spans="1:11" s="21" customFormat="1" ht="13.5">
      <c r="A39" s="69">
        <v>43</v>
      </c>
      <c r="B39" s="28">
        <v>4</v>
      </c>
      <c r="C39" s="39">
        <v>137</v>
      </c>
      <c r="D39" s="40">
        <v>126</v>
      </c>
      <c r="E39" s="40">
        <v>46</v>
      </c>
      <c r="F39" s="29">
        <v>32</v>
      </c>
      <c r="G39" s="39">
        <v>191</v>
      </c>
      <c r="H39" s="29">
        <v>139</v>
      </c>
      <c r="I39" s="39">
        <v>5</v>
      </c>
      <c r="J39" s="29">
        <v>0</v>
      </c>
      <c r="K39" s="28">
        <v>301</v>
      </c>
    </row>
    <row r="40" spans="1:11" s="21" customFormat="1" ht="13.5">
      <c r="A40" s="69">
        <v>44</v>
      </c>
      <c r="B40" s="28">
        <v>8</v>
      </c>
      <c r="C40" s="39">
        <v>80</v>
      </c>
      <c r="D40" s="40">
        <v>93</v>
      </c>
      <c r="E40" s="40">
        <v>41</v>
      </c>
      <c r="F40" s="29">
        <v>46</v>
      </c>
      <c r="G40" s="39">
        <v>106</v>
      </c>
      <c r="H40" s="29">
        <v>151</v>
      </c>
      <c r="I40" s="39">
        <v>5</v>
      </c>
      <c r="J40" s="29">
        <v>2</v>
      </c>
      <c r="K40" s="28">
        <v>232</v>
      </c>
    </row>
    <row r="41" spans="1:11" s="21" customFormat="1" ht="13.5">
      <c r="A41" s="69">
        <v>45</v>
      </c>
      <c r="B41" s="28">
        <v>4</v>
      </c>
      <c r="C41" s="39">
        <v>52</v>
      </c>
      <c r="D41" s="40">
        <v>60</v>
      </c>
      <c r="E41" s="40">
        <v>38</v>
      </c>
      <c r="F41" s="29">
        <v>26</v>
      </c>
      <c r="G41" s="39">
        <v>76</v>
      </c>
      <c r="H41" s="29">
        <v>84</v>
      </c>
      <c r="I41" s="39">
        <v>2</v>
      </c>
      <c r="J41" s="29">
        <v>2</v>
      </c>
      <c r="K41" s="28">
        <v>157</v>
      </c>
    </row>
    <row r="42" spans="1:11" s="21" customFormat="1" ht="13.5">
      <c r="A42" s="69">
        <v>46</v>
      </c>
      <c r="B42" s="28">
        <v>13</v>
      </c>
      <c r="C42" s="39">
        <v>57</v>
      </c>
      <c r="D42" s="40">
        <v>71</v>
      </c>
      <c r="E42" s="40">
        <v>42</v>
      </c>
      <c r="F42" s="29">
        <v>22</v>
      </c>
      <c r="G42" s="39">
        <v>83</v>
      </c>
      <c r="H42" s="29">
        <v>101</v>
      </c>
      <c r="I42" s="39">
        <v>8</v>
      </c>
      <c r="J42" s="29">
        <v>4</v>
      </c>
      <c r="K42" s="28">
        <v>177</v>
      </c>
    </row>
    <row r="43" spans="1:11" s="21" customFormat="1" ht="13.5">
      <c r="A43" s="69">
        <v>47</v>
      </c>
      <c r="B43" s="28">
        <v>4</v>
      </c>
      <c r="C43" s="39">
        <v>48</v>
      </c>
      <c r="D43" s="40">
        <v>53</v>
      </c>
      <c r="E43" s="40">
        <v>41</v>
      </c>
      <c r="F43" s="29">
        <v>18</v>
      </c>
      <c r="G43" s="39">
        <v>75</v>
      </c>
      <c r="H43" s="29">
        <v>88</v>
      </c>
      <c r="I43" s="39">
        <v>3</v>
      </c>
      <c r="J43" s="29">
        <v>2</v>
      </c>
      <c r="K43" s="28">
        <v>154</v>
      </c>
    </row>
    <row r="44" spans="1:11" s="21" customFormat="1" ht="13.5">
      <c r="A44" s="69">
        <v>48</v>
      </c>
      <c r="B44" s="28">
        <v>15</v>
      </c>
      <c r="C44" s="39">
        <v>80</v>
      </c>
      <c r="D44" s="40">
        <v>98</v>
      </c>
      <c r="E44" s="40">
        <v>85</v>
      </c>
      <c r="F44" s="29">
        <v>25</v>
      </c>
      <c r="G44" s="39">
        <v>125</v>
      </c>
      <c r="H44" s="29">
        <v>156</v>
      </c>
      <c r="I44" s="39">
        <v>9</v>
      </c>
      <c r="J44" s="29">
        <v>11</v>
      </c>
      <c r="K44" s="28">
        <v>267</v>
      </c>
    </row>
    <row r="45" spans="1:11" s="21" customFormat="1" ht="13.5">
      <c r="A45" s="69">
        <v>49</v>
      </c>
      <c r="B45" s="28">
        <v>9</v>
      </c>
      <c r="C45" s="39">
        <v>77</v>
      </c>
      <c r="D45" s="40">
        <v>91</v>
      </c>
      <c r="E45" s="40">
        <v>59</v>
      </c>
      <c r="F45" s="29">
        <v>34</v>
      </c>
      <c r="G45" s="39">
        <v>110</v>
      </c>
      <c r="H45" s="29">
        <v>145</v>
      </c>
      <c r="I45" s="39">
        <v>8</v>
      </c>
      <c r="J45" s="29">
        <v>1</v>
      </c>
      <c r="K45" s="28">
        <v>231</v>
      </c>
    </row>
    <row r="46" spans="1:11" s="21" customFormat="1" ht="13.5">
      <c r="A46" s="69">
        <v>50</v>
      </c>
      <c r="B46" s="28">
        <v>7</v>
      </c>
      <c r="C46" s="39">
        <v>61</v>
      </c>
      <c r="D46" s="40">
        <v>67</v>
      </c>
      <c r="E46" s="40">
        <v>46</v>
      </c>
      <c r="F46" s="29">
        <v>22</v>
      </c>
      <c r="G46" s="39">
        <v>87</v>
      </c>
      <c r="H46" s="29">
        <v>101</v>
      </c>
      <c r="I46" s="39">
        <v>6</v>
      </c>
      <c r="J46" s="29">
        <v>1</v>
      </c>
      <c r="K46" s="28">
        <v>181</v>
      </c>
    </row>
    <row r="47" spans="1:11" s="21" customFormat="1" ht="13.5">
      <c r="A47" s="69">
        <v>51</v>
      </c>
      <c r="B47" s="28">
        <v>3</v>
      </c>
      <c r="C47" s="39">
        <v>37</v>
      </c>
      <c r="D47" s="40">
        <v>50</v>
      </c>
      <c r="E47" s="40">
        <v>34</v>
      </c>
      <c r="F47" s="29">
        <v>17</v>
      </c>
      <c r="G47" s="39">
        <v>54</v>
      </c>
      <c r="H47" s="29">
        <v>77</v>
      </c>
      <c r="I47" s="39">
        <v>2</v>
      </c>
      <c r="J47" s="29">
        <v>1</v>
      </c>
      <c r="K47" s="28">
        <v>123</v>
      </c>
    </row>
    <row r="48" spans="1:11" s="21" customFormat="1" ht="13.5">
      <c r="A48" s="69">
        <v>52</v>
      </c>
      <c r="B48" s="28">
        <v>12</v>
      </c>
      <c r="C48" s="39">
        <v>110</v>
      </c>
      <c r="D48" s="40">
        <v>139</v>
      </c>
      <c r="E48" s="40">
        <v>66</v>
      </c>
      <c r="F48" s="29">
        <v>35</v>
      </c>
      <c r="G48" s="39">
        <v>154</v>
      </c>
      <c r="H48" s="29">
        <v>182</v>
      </c>
      <c r="I48" s="39">
        <v>8</v>
      </c>
      <c r="J48" s="29">
        <v>3</v>
      </c>
      <c r="K48" s="28">
        <v>330</v>
      </c>
    </row>
    <row r="49" spans="1:11" s="21" customFormat="1" ht="13.5">
      <c r="A49" s="69">
        <v>53</v>
      </c>
      <c r="B49" s="28">
        <v>8</v>
      </c>
      <c r="C49" s="39">
        <v>102</v>
      </c>
      <c r="D49" s="40">
        <v>95</v>
      </c>
      <c r="E49" s="40">
        <v>44</v>
      </c>
      <c r="F49" s="29">
        <v>29</v>
      </c>
      <c r="G49" s="39">
        <v>121</v>
      </c>
      <c r="H49" s="29">
        <v>139</v>
      </c>
      <c r="I49" s="39">
        <v>8</v>
      </c>
      <c r="J49" s="29">
        <v>1</v>
      </c>
      <c r="K49" s="28">
        <v>238</v>
      </c>
    </row>
    <row r="50" spans="1:11" s="21" customFormat="1" ht="13.5">
      <c r="A50" s="69">
        <v>54</v>
      </c>
      <c r="B50" s="28">
        <v>0</v>
      </c>
      <c r="C50" s="39">
        <v>22</v>
      </c>
      <c r="D50" s="40">
        <v>36</v>
      </c>
      <c r="E50" s="40">
        <v>14</v>
      </c>
      <c r="F50" s="29">
        <v>25</v>
      </c>
      <c r="G50" s="39">
        <v>45</v>
      </c>
      <c r="H50" s="29">
        <v>52</v>
      </c>
      <c r="I50" s="39">
        <v>0</v>
      </c>
      <c r="J50" s="29">
        <v>0</v>
      </c>
      <c r="K50" s="28">
        <v>87</v>
      </c>
    </row>
    <row r="51" spans="1:11" s="21" customFormat="1" ht="13.5">
      <c r="A51" s="69">
        <v>55</v>
      </c>
      <c r="B51" s="28">
        <v>11</v>
      </c>
      <c r="C51" s="39">
        <v>20</v>
      </c>
      <c r="D51" s="40">
        <v>26</v>
      </c>
      <c r="E51" s="40">
        <v>20</v>
      </c>
      <c r="F51" s="29">
        <v>8</v>
      </c>
      <c r="G51" s="39">
        <v>27</v>
      </c>
      <c r="H51" s="29">
        <v>46</v>
      </c>
      <c r="I51" s="39">
        <v>5</v>
      </c>
      <c r="J51" s="29">
        <v>3</v>
      </c>
      <c r="K51" s="28">
        <v>71</v>
      </c>
    </row>
    <row r="52" spans="1:11" s="21" customFormat="1" ht="13.5">
      <c r="A52" s="69">
        <v>56</v>
      </c>
      <c r="B52" s="28">
        <v>1</v>
      </c>
      <c r="C52" s="39">
        <v>5</v>
      </c>
      <c r="D52" s="40">
        <v>4</v>
      </c>
      <c r="E52" s="40">
        <v>1</v>
      </c>
      <c r="F52" s="29">
        <v>0</v>
      </c>
      <c r="G52" s="39">
        <v>3</v>
      </c>
      <c r="H52" s="29">
        <v>7</v>
      </c>
      <c r="I52" s="39">
        <v>0</v>
      </c>
      <c r="J52" s="29">
        <v>0</v>
      </c>
      <c r="K52" s="28">
        <v>9</v>
      </c>
    </row>
    <row r="53" spans="1:11" s="21" customFormat="1" ht="13.5">
      <c r="A53" s="69">
        <v>57</v>
      </c>
      <c r="B53" s="28">
        <v>10</v>
      </c>
      <c r="C53" s="39">
        <v>100</v>
      </c>
      <c r="D53" s="40">
        <v>101</v>
      </c>
      <c r="E53" s="40">
        <v>62</v>
      </c>
      <c r="F53" s="29">
        <v>42</v>
      </c>
      <c r="G53" s="39">
        <v>144</v>
      </c>
      <c r="H53" s="29">
        <v>158</v>
      </c>
      <c r="I53" s="39">
        <v>10</v>
      </c>
      <c r="J53" s="29">
        <v>0</v>
      </c>
      <c r="K53" s="28">
        <v>289</v>
      </c>
    </row>
    <row r="54" spans="1:11" s="21" customFormat="1" ht="13.5">
      <c r="A54" s="69">
        <v>58</v>
      </c>
      <c r="B54" s="28">
        <v>2</v>
      </c>
      <c r="C54" s="39">
        <v>84</v>
      </c>
      <c r="D54" s="40">
        <v>96</v>
      </c>
      <c r="E54" s="40">
        <v>53</v>
      </c>
      <c r="F54" s="29">
        <v>32</v>
      </c>
      <c r="G54" s="39">
        <v>113</v>
      </c>
      <c r="H54" s="29">
        <v>142</v>
      </c>
      <c r="I54" s="39">
        <v>1</v>
      </c>
      <c r="J54" s="29">
        <v>1</v>
      </c>
      <c r="K54" s="28">
        <v>247</v>
      </c>
    </row>
    <row r="55" spans="1:11" s="21" customFormat="1" ht="13.5">
      <c r="A55" s="69">
        <v>59</v>
      </c>
      <c r="B55" s="28">
        <v>4</v>
      </c>
      <c r="C55" s="39">
        <v>99</v>
      </c>
      <c r="D55" s="40">
        <v>59</v>
      </c>
      <c r="E55" s="40">
        <v>60</v>
      </c>
      <c r="F55" s="29">
        <v>34</v>
      </c>
      <c r="G55" s="39">
        <v>133</v>
      </c>
      <c r="H55" s="29">
        <v>114</v>
      </c>
      <c r="I55" s="39">
        <v>3</v>
      </c>
      <c r="J55" s="29">
        <v>1</v>
      </c>
      <c r="K55" s="28">
        <v>236</v>
      </c>
    </row>
    <row r="56" spans="1:11" ht="13.5">
      <c r="A56" s="9" t="s">
        <v>0</v>
      </c>
      <c r="B56" s="23">
        <f aca="true" t="shared" si="0" ref="B56:K56">SUM(B6:B55)</f>
        <v>598</v>
      </c>
      <c r="C56" s="23">
        <f t="shared" si="0"/>
        <v>2763</v>
      </c>
      <c r="D56" s="23">
        <f t="shared" si="0"/>
        <v>3311</v>
      </c>
      <c r="E56" s="23">
        <f t="shared" si="0"/>
        <v>2483</v>
      </c>
      <c r="F56" s="23">
        <f t="shared" si="0"/>
        <v>1253</v>
      </c>
      <c r="G56" s="23">
        <f t="shared" si="0"/>
        <v>4040</v>
      </c>
      <c r="H56" s="23">
        <f t="shared" si="0"/>
        <v>5342</v>
      </c>
      <c r="I56" s="23">
        <f t="shared" si="0"/>
        <v>502</v>
      </c>
      <c r="J56" s="23">
        <f t="shared" si="0"/>
        <v>113</v>
      </c>
      <c r="K56" s="23">
        <f t="shared" si="0"/>
        <v>8949</v>
      </c>
    </row>
    <row r="57" spans="1:12" ht="13.5">
      <c r="A57" s="43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100" zoomScalePageLayoutView="0" workbookViewId="0" topLeftCell="A10">
      <selection activeCell="J55" sqref="J55"/>
    </sheetView>
  </sheetViews>
  <sheetFormatPr defaultColWidth="9.140625" defaultRowHeight="12.75"/>
  <cols>
    <col min="1" max="1" width="9.28125" style="22" bestFit="1" customWidth="1"/>
    <col min="2" max="9" width="8.57421875" style="16" customWidth="1"/>
    <col min="10" max="12" width="9.7109375" style="16" customWidth="1"/>
    <col min="13" max="16384" width="9.140625" style="16" customWidth="1"/>
  </cols>
  <sheetData>
    <row r="1" spans="1:9" ht="13.5">
      <c r="A1" s="31"/>
      <c r="B1" s="167" t="s">
        <v>7</v>
      </c>
      <c r="C1" s="167"/>
      <c r="D1" s="167"/>
      <c r="E1" s="157" t="s">
        <v>8</v>
      </c>
      <c r="F1" s="157"/>
      <c r="G1" s="157"/>
      <c r="H1" s="157"/>
      <c r="I1" s="157"/>
    </row>
    <row r="2" spans="1:9" ht="13.5">
      <c r="A2" s="34"/>
      <c r="B2" s="168" t="s">
        <v>12</v>
      </c>
      <c r="C2" s="168"/>
      <c r="D2" s="168"/>
      <c r="E2" s="168" t="s">
        <v>13</v>
      </c>
      <c r="F2" s="168"/>
      <c r="G2" s="168"/>
      <c r="H2" s="168"/>
      <c r="I2" s="168"/>
    </row>
    <row r="3" spans="1:9" ht="13.5">
      <c r="A3" s="35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97.5" customHeight="1" thickBot="1">
      <c r="A4" s="36" t="s">
        <v>16</v>
      </c>
      <c r="B4" s="5" t="s">
        <v>64</v>
      </c>
      <c r="C4" s="5" t="s">
        <v>65</v>
      </c>
      <c r="D4" s="5" t="s">
        <v>42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70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>
        <v>1</v>
      </c>
      <c r="B6" s="24">
        <v>13</v>
      </c>
      <c r="C6" s="37">
        <v>73</v>
      </c>
      <c r="D6" s="25">
        <v>87</v>
      </c>
      <c r="E6" s="24">
        <v>14</v>
      </c>
      <c r="F6" s="37">
        <v>31</v>
      </c>
      <c r="G6" s="38">
        <v>47</v>
      </c>
      <c r="H6" s="38">
        <v>32</v>
      </c>
      <c r="I6" s="25">
        <v>42</v>
      </c>
    </row>
    <row r="7" spans="1:9" ht="13.5">
      <c r="A7" s="1">
        <v>2</v>
      </c>
      <c r="B7" s="28">
        <v>10</v>
      </c>
      <c r="C7" s="39">
        <v>56</v>
      </c>
      <c r="D7" s="29">
        <v>144</v>
      </c>
      <c r="E7" s="28">
        <v>9</v>
      </c>
      <c r="F7" s="39">
        <v>26</v>
      </c>
      <c r="G7" s="40">
        <v>47</v>
      </c>
      <c r="H7" s="40">
        <v>57</v>
      </c>
      <c r="I7" s="29">
        <v>55</v>
      </c>
    </row>
    <row r="8" spans="1:9" ht="13.5">
      <c r="A8" s="1">
        <v>3</v>
      </c>
      <c r="B8" s="28">
        <v>8</v>
      </c>
      <c r="C8" s="39">
        <v>31</v>
      </c>
      <c r="D8" s="29">
        <v>79</v>
      </c>
      <c r="E8" s="28">
        <v>12</v>
      </c>
      <c r="F8" s="39">
        <v>15</v>
      </c>
      <c r="G8" s="40">
        <v>27</v>
      </c>
      <c r="H8" s="40">
        <v>22</v>
      </c>
      <c r="I8" s="29">
        <v>36</v>
      </c>
    </row>
    <row r="9" spans="1:9" ht="13.5">
      <c r="A9" s="1">
        <v>4</v>
      </c>
      <c r="B9" s="28">
        <v>7</v>
      </c>
      <c r="C9" s="39">
        <v>66</v>
      </c>
      <c r="D9" s="29">
        <v>82</v>
      </c>
      <c r="E9" s="28">
        <v>7</v>
      </c>
      <c r="F9" s="39">
        <v>36</v>
      </c>
      <c r="G9" s="40">
        <v>48</v>
      </c>
      <c r="H9" s="40">
        <v>20</v>
      </c>
      <c r="I9" s="29">
        <v>41</v>
      </c>
    </row>
    <row r="10" spans="1:9" ht="13.5">
      <c r="A10" s="1">
        <v>5</v>
      </c>
      <c r="B10" s="28">
        <v>21</v>
      </c>
      <c r="C10" s="39">
        <v>72</v>
      </c>
      <c r="D10" s="29">
        <v>122</v>
      </c>
      <c r="E10" s="28">
        <v>22</v>
      </c>
      <c r="F10" s="39">
        <v>42</v>
      </c>
      <c r="G10" s="40">
        <v>47</v>
      </c>
      <c r="H10" s="40">
        <v>41</v>
      </c>
      <c r="I10" s="29">
        <v>63</v>
      </c>
    </row>
    <row r="11" spans="1:9" ht="13.5">
      <c r="A11" s="1">
        <v>6</v>
      </c>
      <c r="B11" s="28">
        <v>20</v>
      </c>
      <c r="C11" s="39">
        <v>117</v>
      </c>
      <c r="D11" s="29">
        <v>198</v>
      </c>
      <c r="E11" s="28">
        <v>24</v>
      </c>
      <c r="F11" s="39">
        <v>55</v>
      </c>
      <c r="G11" s="40">
        <v>105</v>
      </c>
      <c r="H11" s="40">
        <v>53</v>
      </c>
      <c r="I11" s="29">
        <v>81</v>
      </c>
    </row>
    <row r="12" spans="1:9" ht="13.5">
      <c r="A12" s="1">
        <v>7</v>
      </c>
      <c r="B12" s="28">
        <v>12</v>
      </c>
      <c r="C12" s="39">
        <v>45</v>
      </c>
      <c r="D12" s="29">
        <v>61</v>
      </c>
      <c r="E12" s="28">
        <v>12</v>
      </c>
      <c r="F12" s="39">
        <v>16</v>
      </c>
      <c r="G12" s="40">
        <v>22</v>
      </c>
      <c r="H12" s="40">
        <v>24</v>
      </c>
      <c r="I12" s="29">
        <v>41</v>
      </c>
    </row>
    <row r="13" spans="1:9" ht="13.5">
      <c r="A13" s="1">
        <v>8</v>
      </c>
      <c r="B13" s="28">
        <v>9</v>
      </c>
      <c r="C13" s="39">
        <v>62</v>
      </c>
      <c r="D13" s="29">
        <v>166</v>
      </c>
      <c r="E13" s="28">
        <v>11</v>
      </c>
      <c r="F13" s="39">
        <v>27</v>
      </c>
      <c r="G13" s="40">
        <v>71</v>
      </c>
      <c r="H13" s="40">
        <v>47</v>
      </c>
      <c r="I13" s="29">
        <v>62</v>
      </c>
    </row>
    <row r="14" spans="1:9" ht="13.5">
      <c r="A14" s="1">
        <v>9</v>
      </c>
      <c r="B14" s="28">
        <v>18</v>
      </c>
      <c r="C14" s="39">
        <v>38</v>
      </c>
      <c r="D14" s="29">
        <v>95</v>
      </c>
      <c r="E14" s="28">
        <v>19</v>
      </c>
      <c r="F14" s="39">
        <v>13</v>
      </c>
      <c r="G14" s="40">
        <v>30</v>
      </c>
      <c r="H14" s="40">
        <v>34</v>
      </c>
      <c r="I14" s="29">
        <v>50</v>
      </c>
    </row>
    <row r="15" spans="1:9" ht="13.5">
      <c r="A15" s="1">
        <v>10</v>
      </c>
      <c r="B15" s="28">
        <v>12</v>
      </c>
      <c r="C15" s="39">
        <v>38</v>
      </c>
      <c r="D15" s="29">
        <v>88</v>
      </c>
      <c r="E15" s="28">
        <v>13</v>
      </c>
      <c r="F15" s="39">
        <v>20</v>
      </c>
      <c r="G15" s="40">
        <v>26</v>
      </c>
      <c r="H15" s="40">
        <v>35</v>
      </c>
      <c r="I15" s="29">
        <v>42</v>
      </c>
    </row>
    <row r="16" spans="1:9" ht="13.5">
      <c r="A16" s="1">
        <v>11</v>
      </c>
      <c r="B16" s="28">
        <v>16</v>
      </c>
      <c r="C16" s="39">
        <v>43</v>
      </c>
      <c r="D16" s="29">
        <v>91</v>
      </c>
      <c r="E16" s="28">
        <v>16</v>
      </c>
      <c r="F16" s="39">
        <v>28</v>
      </c>
      <c r="G16" s="40">
        <v>24</v>
      </c>
      <c r="H16" s="40">
        <v>31</v>
      </c>
      <c r="I16" s="29">
        <v>36</v>
      </c>
    </row>
    <row r="17" spans="1:9" ht="13.5">
      <c r="A17" s="1">
        <v>12</v>
      </c>
      <c r="B17" s="28">
        <v>15</v>
      </c>
      <c r="C17" s="39">
        <v>42</v>
      </c>
      <c r="D17" s="29">
        <v>73</v>
      </c>
      <c r="E17" s="28">
        <v>18</v>
      </c>
      <c r="F17" s="39">
        <v>24</v>
      </c>
      <c r="G17" s="40">
        <v>23</v>
      </c>
      <c r="H17" s="40">
        <v>24</v>
      </c>
      <c r="I17" s="29">
        <v>39</v>
      </c>
    </row>
    <row r="18" spans="1:9" ht="13.5">
      <c r="A18" s="1">
        <v>13</v>
      </c>
      <c r="B18" s="28">
        <v>13</v>
      </c>
      <c r="C18" s="39">
        <v>73</v>
      </c>
      <c r="D18" s="29">
        <v>213</v>
      </c>
      <c r="E18" s="28">
        <v>19</v>
      </c>
      <c r="F18" s="39">
        <v>46</v>
      </c>
      <c r="G18" s="40">
        <v>81</v>
      </c>
      <c r="H18" s="40">
        <v>52</v>
      </c>
      <c r="I18" s="29">
        <v>86</v>
      </c>
    </row>
    <row r="19" spans="1:9" ht="13.5">
      <c r="A19" s="1">
        <v>14</v>
      </c>
      <c r="B19" s="28">
        <v>30</v>
      </c>
      <c r="C19" s="39">
        <v>37</v>
      </c>
      <c r="D19" s="29">
        <v>127</v>
      </c>
      <c r="E19" s="28">
        <v>31</v>
      </c>
      <c r="F19" s="39">
        <v>13</v>
      </c>
      <c r="G19" s="40">
        <v>44</v>
      </c>
      <c r="H19" s="40">
        <v>35</v>
      </c>
      <c r="I19" s="29">
        <v>61</v>
      </c>
    </row>
    <row r="20" spans="1:9" ht="13.5">
      <c r="A20" s="1">
        <v>15</v>
      </c>
      <c r="B20" s="28">
        <v>24</v>
      </c>
      <c r="C20" s="39">
        <v>80</v>
      </c>
      <c r="D20" s="29">
        <v>220</v>
      </c>
      <c r="E20" s="28">
        <v>30</v>
      </c>
      <c r="F20" s="39">
        <v>33</v>
      </c>
      <c r="G20" s="40">
        <v>71</v>
      </c>
      <c r="H20" s="40">
        <v>61</v>
      </c>
      <c r="I20" s="29">
        <v>102</v>
      </c>
    </row>
    <row r="21" spans="1:9" ht="13.5">
      <c r="A21" s="1">
        <v>16</v>
      </c>
      <c r="B21" s="28">
        <v>19</v>
      </c>
      <c r="C21" s="39">
        <v>78</v>
      </c>
      <c r="D21" s="29">
        <v>161</v>
      </c>
      <c r="E21" s="28">
        <v>19</v>
      </c>
      <c r="F21" s="39">
        <v>25</v>
      </c>
      <c r="G21" s="40">
        <v>55</v>
      </c>
      <c r="H21" s="40">
        <v>51</v>
      </c>
      <c r="I21" s="29">
        <v>91</v>
      </c>
    </row>
    <row r="22" spans="1:9" ht="13.5">
      <c r="A22" s="1">
        <v>17</v>
      </c>
      <c r="B22" s="28">
        <v>24</v>
      </c>
      <c r="C22" s="39">
        <v>64</v>
      </c>
      <c r="D22" s="29">
        <v>147</v>
      </c>
      <c r="E22" s="28">
        <v>26</v>
      </c>
      <c r="F22" s="39">
        <v>29</v>
      </c>
      <c r="G22" s="40">
        <v>45</v>
      </c>
      <c r="H22" s="40">
        <v>56</v>
      </c>
      <c r="I22" s="29">
        <v>65</v>
      </c>
    </row>
    <row r="23" spans="1:9" ht="13.5">
      <c r="A23" s="1">
        <v>18</v>
      </c>
      <c r="B23" s="28">
        <v>22</v>
      </c>
      <c r="C23" s="39">
        <v>63</v>
      </c>
      <c r="D23" s="29">
        <v>84</v>
      </c>
      <c r="E23" s="28">
        <v>24</v>
      </c>
      <c r="F23" s="39">
        <v>25</v>
      </c>
      <c r="G23" s="40">
        <v>36</v>
      </c>
      <c r="H23" s="40">
        <v>37</v>
      </c>
      <c r="I23" s="29">
        <v>35</v>
      </c>
    </row>
    <row r="24" spans="1:9" ht="13.5">
      <c r="A24" s="1">
        <v>19</v>
      </c>
      <c r="B24" s="28">
        <v>17</v>
      </c>
      <c r="C24" s="39">
        <v>54</v>
      </c>
      <c r="D24" s="29">
        <v>100</v>
      </c>
      <c r="E24" s="28">
        <v>19</v>
      </c>
      <c r="F24" s="39">
        <v>27</v>
      </c>
      <c r="G24" s="40">
        <v>31</v>
      </c>
      <c r="H24" s="40">
        <v>43</v>
      </c>
      <c r="I24" s="29">
        <v>50</v>
      </c>
    </row>
    <row r="25" spans="1:9" ht="13.5">
      <c r="A25" s="1">
        <v>20</v>
      </c>
      <c r="B25" s="28">
        <v>18</v>
      </c>
      <c r="C25" s="39">
        <v>84</v>
      </c>
      <c r="D25" s="29">
        <v>174</v>
      </c>
      <c r="E25" s="28">
        <v>19</v>
      </c>
      <c r="F25" s="39">
        <v>32</v>
      </c>
      <c r="G25" s="40">
        <v>57</v>
      </c>
      <c r="H25" s="40">
        <v>46</v>
      </c>
      <c r="I25" s="29">
        <v>96</v>
      </c>
    </row>
    <row r="26" spans="1:9" ht="13.5">
      <c r="A26" s="1">
        <v>21</v>
      </c>
      <c r="B26" s="28">
        <v>13</v>
      </c>
      <c r="C26" s="39">
        <v>68</v>
      </c>
      <c r="D26" s="29">
        <v>178</v>
      </c>
      <c r="E26" s="28">
        <v>15</v>
      </c>
      <c r="F26" s="39">
        <v>41</v>
      </c>
      <c r="G26" s="40">
        <v>50</v>
      </c>
      <c r="H26" s="40">
        <v>54</v>
      </c>
      <c r="I26" s="29">
        <v>87</v>
      </c>
    </row>
    <row r="27" spans="1:9" ht="13.5">
      <c r="A27" s="1">
        <v>22</v>
      </c>
      <c r="B27" s="28">
        <v>5</v>
      </c>
      <c r="C27" s="39">
        <v>50</v>
      </c>
      <c r="D27" s="29">
        <v>80</v>
      </c>
      <c r="E27" s="28">
        <v>6</v>
      </c>
      <c r="F27" s="39">
        <v>22</v>
      </c>
      <c r="G27" s="40">
        <v>36</v>
      </c>
      <c r="H27" s="40">
        <v>36</v>
      </c>
      <c r="I27" s="29">
        <v>33</v>
      </c>
    </row>
    <row r="28" spans="1:9" ht="13.5">
      <c r="A28" s="1">
        <v>23</v>
      </c>
      <c r="B28" s="28">
        <v>10</v>
      </c>
      <c r="C28" s="39">
        <v>90</v>
      </c>
      <c r="D28" s="29">
        <v>154</v>
      </c>
      <c r="E28" s="28">
        <v>11</v>
      </c>
      <c r="F28" s="39">
        <v>46</v>
      </c>
      <c r="G28" s="40">
        <v>54</v>
      </c>
      <c r="H28" s="40">
        <v>62</v>
      </c>
      <c r="I28" s="29">
        <v>71</v>
      </c>
    </row>
    <row r="29" spans="1:9" ht="13.5">
      <c r="A29" s="1">
        <v>24</v>
      </c>
      <c r="B29" s="28">
        <v>21</v>
      </c>
      <c r="C29" s="39">
        <v>50</v>
      </c>
      <c r="D29" s="29">
        <v>119</v>
      </c>
      <c r="E29" s="28">
        <v>21</v>
      </c>
      <c r="F29" s="39">
        <v>36</v>
      </c>
      <c r="G29" s="40">
        <v>24</v>
      </c>
      <c r="H29" s="40">
        <v>40</v>
      </c>
      <c r="I29" s="29">
        <v>63</v>
      </c>
    </row>
    <row r="30" spans="1:9" ht="13.5">
      <c r="A30" s="1">
        <v>25</v>
      </c>
      <c r="B30" s="28">
        <v>12</v>
      </c>
      <c r="C30" s="39">
        <v>63</v>
      </c>
      <c r="D30" s="29">
        <v>150</v>
      </c>
      <c r="E30" s="28">
        <v>12</v>
      </c>
      <c r="F30" s="39">
        <v>41</v>
      </c>
      <c r="G30" s="40">
        <v>52</v>
      </c>
      <c r="H30" s="40">
        <v>49</v>
      </c>
      <c r="I30" s="29">
        <v>58</v>
      </c>
    </row>
    <row r="31" spans="1:9" ht="13.5">
      <c r="A31" s="1">
        <v>26</v>
      </c>
      <c r="B31" s="28">
        <v>21</v>
      </c>
      <c r="C31" s="39">
        <v>72</v>
      </c>
      <c r="D31" s="29">
        <v>192</v>
      </c>
      <c r="E31" s="28">
        <v>24</v>
      </c>
      <c r="F31" s="39">
        <v>20</v>
      </c>
      <c r="G31" s="40">
        <v>56</v>
      </c>
      <c r="H31" s="40">
        <v>64</v>
      </c>
      <c r="I31" s="29">
        <v>104</v>
      </c>
    </row>
    <row r="32" spans="1:9" ht="13.5">
      <c r="A32" s="1">
        <v>27</v>
      </c>
      <c r="B32" s="28">
        <v>11</v>
      </c>
      <c r="C32" s="39">
        <v>58</v>
      </c>
      <c r="D32" s="29">
        <v>188</v>
      </c>
      <c r="E32" s="28">
        <v>11</v>
      </c>
      <c r="F32" s="39">
        <v>37</v>
      </c>
      <c r="G32" s="40">
        <v>56</v>
      </c>
      <c r="H32" s="40">
        <v>58</v>
      </c>
      <c r="I32" s="29">
        <v>78</v>
      </c>
    </row>
    <row r="33" spans="1:9" ht="13.5">
      <c r="A33" s="1">
        <v>37</v>
      </c>
      <c r="B33" s="28">
        <v>5</v>
      </c>
      <c r="C33" s="39">
        <v>76</v>
      </c>
      <c r="D33" s="29">
        <v>127</v>
      </c>
      <c r="E33" s="28">
        <v>5</v>
      </c>
      <c r="F33" s="39">
        <v>48</v>
      </c>
      <c r="G33" s="40">
        <v>49</v>
      </c>
      <c r="H33" s="40">
        <v>54</v>
      </c>
      <c r="I33" s="29">
        <v>47</v>
      </c>
    </row>
    <row r="34" spans="1:9" ht="13.5">
      <c r="A34" s="87">
        <v>38</v>
      </c>
      <c r="B34" s="28">
        <v>16</v>
      </c>
      <c r="C34" s="39">
        <v>90</v>
      </c>
      <c r="D34" s="29">
        <v>130</v>
      </c>
      <c r="E34" s="28">
        <v>19</v>
      </c>
      <c r="F34" s="39">
        <v>36</v>
      </c>
      <c r="G34" s="40">
        <v>42</v>
      </c>
      <c r="H34" s="40">
        <v>61</v>
      </c>
      <c r="I34" s="29">
        <v>68</v>
      </c>
    </row>
    <row r="35" spans="1:9" ht="13.5">
      <c r="A35" s="69">
        <v>39</v>
      </c>
      <c r="B35" s="28">
        <v>9</v>
      </c>
      <c r="C35" s="39">
        <v>92</v>
      </c>
      <c r="D35" s="29">
        <v>122</v>
      </c>
      <c r="E35" s="28">
        <v>10</v>
      </c>
      <c r="F35" s="39">
        <v>47</v>
      </c>
      <c r="G35" s="40">
        <v>60</v>
      </c>
      <c r="H35" s="40">
        <v>43</v>
      </c>
      <c r="I35" s="29">
        <v>58</v>
      </c>
    </row>
    <row r="36" spans="1:9" ht="13.5">
      <c r="A36" s="69">
        <v>40</v>
      </c>
      <c r="B36" s="28">
        <v>4</v>
      </c>
      <c r="C36" s="39">
        <v>43</v>
      </c>
      <c r="D36" s="29">
        <v>64</v>
      </c>
      <c r="E36" s="28">
        <v>4</v>
      </c>
      <c r="F36" s="39">
        <v>22</v>
      </c>
      <c r="G36" s="40">
        <v>28</v>
      </c>
      <c r="H36" s="40">
        <v>22</v>
      </c>
      <c r="I36" s="29">
        <v>32</v>
      </c>
    </row>
    <row r="37" spans="1:9" ht="13.5">
      <c r="A37" s="69">
        <v>41</v>
      </c>
      <c r="B37" s="28">
        <v>7</v>
      </c>
      <c r="C37" s="39">
        <v>130</v>
      </c>
      <c r="D37" s="29">
        <v>222</v>
      </c>
      <c r="E37" s="28">
        <v>9</v>
      </c>
      <c r="F37" s="39">
        <v>34</v>
      </c>
      <c r="G37" s="40">
        <v>104</v>
      </c>
      <c r="H37" s="40">
        <v>78</v>
      </c>
      <c r="I37" s="29">
        <v>106</v>
      </c>
    </row>
    <row r="38" spans="1:9" ht="13.5">
      <c r="A38" s="69">
        <v>42</v>
      </c>
      <c r="B38" s="28">
        <v>7</v>
      </c>
      <c r="C38" s="39">
        <v>35</v>
      </c>
      <c r="D38" s="29">
        <v>111</v>
      </c>
      <c r="E38" s="28">
        <v>6</v>
      </c>
      <c r="F38" s="39">
        <v>21</v>
      </c>
      <c r="G38" s="40">
        <v>37</v>
      </c>
      <c r="H38" s="40">
        <v>20</v>
      </c>
      <c r="I38" s="29">
        <v>56</v>
      </c>
    </row>
    <row r="39" spans="1:9" ht="13.5">
      <c r="A39" s="69">
        <v>43</v>
      </c>
      <c r="B39" s="28">
        <v>4</v>
      </c>
      <c r="C39" s="39">
        <v>177</v>
      </c>
      <c r="D39" s="29">
        <v>171</v>
      </c>
      <c r="E39" s="28">
        <v>6</v>
      </c>
      <c r="F39" s="39">
        <v>123</v>
      </c>
      <c r="G39" s="40">
        <v>85</v>
      </c>
      <c r="H39" s="40">
        <v>74</v>
      </c>
      <c r="I39" s="29">
        <v>62</v>
      </c>
    </row>
    <row r="40" spans="1:9" ht="13.5">
      <c r="A40" s="69">
        <v>44</v>
      </c>
      <c r="B40" s="28">
        <v>7</v>
      </c>
      <c r="C40" s="39">
        <v>121</v>
      </c>
      <c r="D40" s="29">
        <v>152</v>
      </c>
      <c r="E40" s="28">
        <v>8</v>
      </c>
      <c r="F40" s="39">
        <v>79</v>
      </c>
      <c r="G40" s="40">
        <v>75</v>
      </c>
      <c r="H40" s="40">
        <v>65</v>
      </c>
      <c r="I40" s="29">
        <v>50</v>
      </c>
    </row>
    <row r="41" spans="1:9" ht="13.5">
      <c r="A41" s="69">
        <v>45</v>
      </c>
      <c r="B41" s="28">
        <v>4</v>
      </c>
      <c r="C41" s="39">
        <v>82</v>
      </c>
      <c r="D41" s="29">
        <v>97</v>
      </c>
      <c r="E41" s="28">
        <v>4</v>
      </c>
      <c r="F41" s="39">
        <v>40</v>
      </c>
      <c r="G41" s="40">
        <v>55</v>
      </c>
      <c r="H41" s="40">
        <v>41</v>
      </c>
      <c r="I41" s="29">
        <v>36</v>
      </c>
    </row>
    <row r="42" spans="1:9" ht="13.5">
      <c r="A42" s="69">
        <v>46</v>
      </c>
      <c r="B42" s="28">
        <v>13</v>
      </c>
      <c r="C42" s="39">
        <v>66</v>
      </c>
      <c r="D42" s="29">
        <v>134</v>
      </c>
      <c r="E42" s="28">
        <v>13</v>
      </c>
      <c r="F42" s="39">
        <v>23</v>
      </c>
      <c r="G42" s="40">
        <v>48</v>
      </c>
      <c r="H42" s="40">
        <v>70</v>
      </c>
      <c r="I42" s="29">
        <v>51</v>
      </c>
    </row>
    <row r="43" spans="1:9" ht="13.5">
      <c r="A43" s="69">
        <v>47</v>
      </c>
      <c r="B43" s="28">
        <v>4</v>
      </c>
      <c r="C43" s="39">
        <v>75</v>
      </c>
      <c r="D43" s="29">
        <v>90</v>
      </c>
      <c r="E43" s="28">
        <v>6</v>
      </c>
      <c r="F43" s="39">
        <v>40</v>
      </c>
      <c r="G43" s="40">
        <v>41</v>
      </c>
      <c r="H43" s="40">
        <v>45</v>
      </c>
      <c r="I43" s="29">
        <v>38</v>
      </c>
    </row>
    <row r="44" spans="1:9" ht="13.5">
      <c r="A44" s="69">
        <v>48</v>
      </c>
      <c r="B44" s="28">
        <v>15</v>
      </c>
      <c r="C44" s="39">
        <v>100</v>
      </c>
      <c r="D44" s="29">
        <v>199</v>
      </c>
      <c r="E44" s="28">
        <v>18</v>
      </c>
      <c r="F44" s="39">
        <v>70</v>
      </c>
      <c r="G44" s="40">
        <v>74</v>
      </c>
      <c r="H44" s="40">
        <v>66</v>
      </c>
      <c r="I44" s="29">
        <v>76</v>
      </c>
    </row>
    <row r="45" spans="1:9" ht="13.5">
      <c r="A45" s="69">
        <v>49</v>
      </c>
      <c r="B45" s="28">
        <v>9</v>
      </c>
      <c r="C45" s="39">
        <v>101</v>
      </c>
      <c r="D45" s="29">
        <v>165</v>
      </c>
      <c r="E45" s="28">
        <v>9</v>
      </c>
      <c r="F45" s="39">
        <v>64</v>
      </c>
      <c r="G45" s="40">
        <v>60</v>
      </c>
      <c r="H45" s="40">
        <v>85</v>
      </c>
      <c r="I45" s="29">
        <v>52</v>
      </c>
    </row>
    <row r="46" spans="1:9" ht="13.5">
      <c r="A46" s="69">
        <v>50</v>
      </c>
      <c r="B46" s="28">
        <v>7</v>
      </c>
      <c r="C46" s="39">
        <v>78</v>
      </c>
      <c r="D46" s="29">
        <v>124</v>
      </c>
      <c r="E46" s="28">
        <v>7</v>
      </c>
      <c r="F46" s="39">
        <v>49</v>
      </c>
      <c r="G46" s="40">
        <v>68</v>
      </c>
      <c r="H46" s="40">
        <v>43</v>
      </c>
      <c r="I46" s="29">
        <v>41</v>
      </c>
    </row>
    <row r="47" spans="1:9" ht="13.5">
      <c r="A47" s="69">
        <v>51</v>
      </c>
      <c r="B47" s="28">
        <v>3</v>
      </c>
      <c r="C47" s="39">
        <v>49</v>
      </c>
      <c r="D47" s="29">
        <v>92</v>
      </c>
      <c r="E47" s="28">
        <v>4</v>
      </c>
      <c r="F47" s="39">
        <v>26</v>
      </c>
      <c r="G47" s="40">
        <v>48</v>
      </c>
      <c r="H47" s="40">
        <v>28</v>
      </c>
      <c r="I47" s="29">
        <v>31</v>
      </c>
    </row>
    <row r="48" spans="1:9" ht="13.5">
      <c r="A48" s="69">
        <v>52</v>
      </c>
      <c r="B48" s="28">
        <v>10</v>
      </c>
      <c r="C48" s="39">
        <v>99</v>
      </c>
      <c r="D48" s="29">
        <v>263</v>
      </c>
      <c r="E48" s="28">
        <v>12</v>
      </c>
      <c r="F48" s="39">
        <v>75</v>
      </c>
      <c r="G48" s="40">
        <v>98</v>
      </c>
      <c r="H48" s="40">
        <v>91</v>
      </c>
      <c r="I48" s="29">
        <v>90</v>
      </c>
    </row>
    <row r="49" spans="1:9" ht="13.5">
      <c r="A49" s="69">
        <v>53</v>
      </c>
      <c r="B49" s="28">
        <v>8</v>
      </c>
      <c r="C49" s="39">
        <v>125</v>
      </c>
      <c r="D49" s="29">
        <v>174</v>
      </c>
      <c r="E49" s="28">
        <v>7</v>
      </c>
      <c r="F49" s="39">
        <v>74</v>
      </c>
      <c r="G49" s="40">
        <v>92</v>
      </c>
      <c r="H49" s="40">
        <v>49</v>
      </c>
      <c r="I49" s="29">
        <v>57</v>
      </c>
    </row>
    <row r="50" spans="1:9" ht="13.5">
      <c r="A50" s="69">
        <v>54</v>
      </c>
      <c r="B50" s="28">
        <v>0</v>
      </c>
      <c r="C50" s="39">
        <v>25</v>
      </c>
      <c r="D50" s="29">
        <v>70</v>
      </c>
      <c r="E50" s="28">
        <v>0</v>
      </c>
      <c r="F50" s="39">
        <v>10</v>
      </c>
      <c r="G50" s="40">
        <v>55</v>
      </c>
      <c r="H50" s="40">
        <v>22</v>
      </c>
      <c r="I50" s="29">
        <v>12</v>
      </c>
    </row>
    <row r="51" spans="1:9" ht="13.5">
      <c r="A51" s="69">
        <v>55</v>
      </c>
      <c r="B51" s="28">
        <v>10</v>
      </c>
      <c r="C51" s="39">
        <v>30</v>
      </c>
      <c r="D51" s="29">
        <v>49</v>
      </c>
      <c r="E51" s="28">
        <v>11</v>
      </c>
      <c r="F51" s="39">
        <v>9</v>
      </c>
      <c r="G51" s="40">
        <v>25</v>
      </c>
      <c r="H51" s="40">
        <v>13</v>
      </c>
      <c r="I51" s="29">
        <v>31</v>
      </c>
    </row>
    <row r="52" spans="1:9" ht="13.5">
      <c r="A52" s="69">
        <v>56</v>
      </c>
      <c r="B52" s="28">
        <v>1</v>
      </c>
      <c r="C52" s="39">
        <v>6</v>
      </c>
      <c r="D52" s="29">
        <v>3</v>
      </c>
      <c r="E52" s="28">
        <v>1</v>
      </c>
      <c r="F52" s="39">
        <v>2</v>
      </c>
      <c r="G52" s="40">
        <v>7</v>
      </c>
      <c r="H52" s="40">
        <v>2</v>
      </c>
      <c r="I52" s="29">
        <v>1</v>
      </c>
    </row>
    <row r="53" spans="1:9" ht="13.5">
      <c r="A53" s="69">
        <v>57</v>
      </c>
      <c r="B53" s="28">
        <v>10</v>
      </c>
      <c r="C53" s="39">
        <v>139</v>
      </c>
      <c r="D53" s="29">
        <v>190</v>
      </c>
      <c r="E53" s="28">
        <v>10</v>
      </c>
      <c r="F53" s="39">
        <v>109</v>
      </c>
      <c r="G53" s="40">
        <v>53</v>
      </c>
      <c r="H53" s="40">
        <v>57</v>
      </c>
      <c r="I53" s="29">
        <v>95</v>
      </c>
    </row>
    <row r="54" spans="1:9" ht="13.5">
      <c r="A54" s="69">
        <v>58</v>
      </c>
      <c r="B54" s="28">
        <v>2</v>
      </c>
      <c r="C54" s="39">
        <v>105</v>
      </c>
      <c r="D54" s="29">
        <v>169</v>
      </c>
      <c r="E54" s="28">
        <v>2</v>
      </c>
      <c r="F54" s="39">
        <v>68</v>
      </c>
      <c r="G54" s="40">
        <v>71</v>
      </c>
      <c r="H54" s="40">
        <v>67</v>
      </c>
      <c r="I54" s="29">
        <v>60</v>
      </c>
    </row>
    <row r="55" spans="1:9" ht="13.5">
      <c r="A55" s="69">
        <v>59</v>
      </c>
      <c r="B55" s="28">
        <v>3</v>
      </c>
      <c r="C55" s="39">
        <v>123</v>
      </c>
      <c r="D55" s="29">
        <v>142</v>
      </c>
      <c r="E55" s="28">
        <v>7</v>
      </c>
      <c r="F55" s="39">
        <v>108</v>
      </c>
      <c r="G55" s="40">
        <v>74</v>
      </c>
      <c r="H55" s="40">
        <v>38</v>
      </c>
      <c r="I55" s="29">
        <v>47</v>
      </c>
    </row>
    <row r="56" spans="1:9" ht="13.5">
      <c r="A56" s="9" t="s">
        <v>0</v>
      </c>
      <c r="B56" s="23">
        <f aca="true" t="shared" si="0" ref="B56:I56">SUM(B6:B55)</f>
        <v>579</v>
      </c>
      <c r="C56" s="23">
        <f t="shared" si="0"/>
        <v>3634</v>
      </c>
      <c r="D56" s="23">
        <f t="shared" si="0"/>
        <v>6633</v>
      </c>
      <c r="E56" s="23">
        <f t="shared" si="0"/>
        <v>642</v>
      </c>
      <c r="F56" s="23">
        <f t="shared" si="0"/>
        <v>1983</v>
      </c>
      <c r="G56" s="23">
        <f t="shared" si="0"/>
        <v>2614</v>
      </c>
      <c r="H56" s="23">
        <f t="shared" si="0"/>
        <v>2298</v>
      </c>
      <c r="I56" s="23">
        <f t="shared" si="0"/>
        <v>2865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pane xSplit="1" ySplit="6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3" sqref="K23"/>
    </sheetView>
  </sheetViews>
  <sheetFormatPr defaultColWidth="9.140625" defaultRowHeight="12.75"/>
  <cols>
    <col min="1" max="1" width="9.28125" style="22" bestFit="1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82"/>
      <c r="B1" s="161" t="s">
        <v>27</v>
      </c>
      <c r="C1" s="162"/>
      <c r="D1" s="163"/>
      <c r="E1" s="30" t="s">
        <v>20</v>
      </c>
      <c r="F1" s="170"/>
      <c r="G1" s="174"/>
      <c r="H1" s="174"/>
      <c r="I1" s="174"/>
      <c r="J1" s="171"/>
    </row>
    <row r="2" spans="1:10" ht="13.5">
      <c r="A2" s="66"/>
      <c r="B2" s="151" t="s">
        <v>22</v>
      </c>
      <c r="C2" s="152"/>
      <c r="D2" s="153"/>
      <c r="E2" s="8" t="s">
        <v>29</v>
      </c>
      <c r="F2" s="154" t="s">
        <v>14</v>
      </c>
      <c r="G2" s="155"/>
      <c r="H2" s="155"/>
      <c r="I2" s="155"/>
      <c r="J2" s="156"/>
    </row>
    <row r="3" spans="1:10" s="33" customFormat="1" ht="13.5">
      <c r="A3" s="34"/>
      <c r="B3" s="170" t="s">
        <v>28</v>
      </c>
      <c r="C3" s="171"/>
      <c r="D3" s="72" t="s">
        <v>28</v>
      </c>
      <c r="E3" s="12" t="s">
        <v>28</v>
      </c>
      <c r="F3" s="154" t="s">
        <v>15</v>
      </c>
      <c r="G3" s="155"/>
      <c r="H3" s="155"/>
      <c r="I3" s="155"/>
      <c r="J3" s="156"/>
    </row>
    <row r="4" spans="1:10" ht="13.5" customHeight="1">
      <c r="A4" s="35"/>
      <c r="B4" s="172" t="s">
        <v>71</v>
      </c>
      <c r="C4" s="173"/>
      <c r="D4" s="73" t="s">
        <v>72</v>
      </c>
      <c r="E4" s="12" t="s">
        <v>74</v>
      </c>
      <c r="F4" s="13"/>
      <c r="G4" s="14"/>
      <c r="H4" s="14"/>
      <c r="I4" s="14"/>
      <c r="J4" s="15"/>
    </row>
    <row r="5" spans="1:10" s="17" customFormat="1" ht="93" customHeight="1" thickBot="1">
      <c r="A5" s="36" t="s">
        <v>16</v>
      </c>
      <c r="B5" s="6" t="s">
        <v>71</v>
      </c>
      <c r="C5" s="7" t="s">
        <v>73</v>
      </c>
      <c r="D5" s="6" t="s">
        <v>72</v>
      </c>
      <c r="E5" s="7" t="s">
        <v>74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>
        <v>1</v>
      </c>
      <c r="B7" s="37">
        <v>127</v>
      </c>
      <c r="C7" s="25">
        <v>43</v>
      </c>
      <c r="D7" s="74">
        <v>158</v>
      </c>
      <c r="E7" s="24">
        <v>155</v>
      </c>
      <c r="F7" s="25">
        <v>1053</v>
      </c>
      <c r="G7" s="25">
        <v>5</v>
      </c>
      <c r="H7" s="50">
        <f>IF(G7&lt;&gt;0,G7+F7,"")</f>
        <v>1058</v>
      </c>
      <c r="I7" s="25">
        <v>206</v>
      </c>
      <c r="J7" s="26">
        <f>IF(I7&lt;&gt;0,I7/H7,"")</f>
        <v>0.1947069943289225</v>
      </c>
    </row>
    <row r="8" spans="1:10" s="21" customFormat="1" ht="13.5">
      <c r="A8" s="1">
        <v>2</v>
      </c>
      <c r="B8" s="39">
        <v>137</v>
      </c>
      <c r="C8" s="29">
        <v>64</v>
      </c>
      <c r="D8" s="75">
        <v>162</v>
      </c>
      <c r="E8" s="28">
        <v>166</v>
      </c>
      <c r="F8" s="29">
        <v>1021</v>
      </c>
      <c r="G8" s="29">
        <v>18</v>
      </c>
      <c r="H8" s="51">
        <f aca="true" t="shared" si="0" ref="H8:H56">IF(G8&lt;&gt;0,G8+F8,"")</f>
        <v>1039</v>
      </c>
      <c r="I8" s="29">
        <v>245</v>
      </c>
      <c r="J8" s="26">
        <f aca="true" t="shared" si="1" ref="J8:J57">IF(I8&lt;&gt;0,I8/H8,"")</f>
        <v>0.2358036573628489</v>
      </c>
    </row>
    <row r="9" spans="1:10" s="21" customFormat="1" ht="13.5">
      <c r="A9" s="1">
        <v>3</v>
      </c>
      <c r="B9" s="39">
        <v>90</v>
      </c>
      <c r="C9" s="29">
        <v>29</v>
      </c>
      <c r="D9" s="75">
        <v>99</v>
      </c>
      <c r="E9" s="28">
        <v>91</v>
      </c>
      <c r="F9" s="29">
        <v>610</v>
      </c>
      <c r="G9" s="29">
        <v>6</v>
      </c>
      <c r="H9" s="51">
        <f t="shared" si="0"/>
        <v>616</v>
      </c>
      <c r="I9" s="29">
        <v>136</v>
      </c>
      <c r="J9" s="26">
        <f t="shared" si="1"/>
        <v>0.22077922077922077</v>
      </c>
    </row>
    <row r="10" spans="1:10" s="21" customFormat="1" ht="13.5">
      <c r="A10" s="1">
        <v>4</v>
      </c>
      <c r="B10" s="39">
        <v>114</v>
      </c>
      <c r="C10" s="29">
        <v>36</v>
      </c>
      <c r="D10" s="75">
        <v>141</v>
      </c>
      <c r="E10" s="28">
        <v>140</v>
      </c>
      <c r="F10" s="29">
        <v>647</v>
      </c>
      <c r="G10" s="29">
        <v>9</v>
      </c>
      <c r="H10" s="51">
        <f t="shared" si="0"/>
        <v>656</v>
      </c>
      <c r="I10" s="29">
        <v>172</v>
      </c>
      <c r="J10" s="26">
        <f t="shared" si="1"/>
        <v>0.2621951219512195</v>
      </c>
    </row>
    <row r="11" spans="1:10" s="21" customFormat="1" ht="13.5">
      <c r="A11" s="1">
        <v>5</v>
      </c>
      <c r="B11" s="39">
        <v>156</v>
      </c>
      <c r="C11" s="29">
        <v>71</v>
      </c>
      <c r="D11" s="75">
        <v>201</v>
      </c>
      <c r="E11" s="28">
        <v>198</v>
      </c>
      <c r="F11" s="29">
        <v>924</v>
      </c>
      <c r="G11" s="29">
        <v>11</v>
      </c>
      <c r="H11" s="51">
        <f t="shared" si="0"/>
        <v>935</v>
      </c>
      <c r="I11" s="29">
        <v>243</v>
      </c>
      <c r="J11" s="26">
        <f t="shared" si="1"/>
        <v>0.25989304812834224</v>
      </c>
    </row>
    <row r="12" spans="1:10" s="21" customFormat="1" ht="13.5">
      <c r="A12" s="1">
        <v>6</v>
      </c>
      <c r="B12" s="39">
        <v>249</v>
      </c>
      <c r="C12" s="29">
        <v>62</v>
      </c>
      <c r="D12" s="75">
        <v>272</v>
      </c>
      <c r="E12" s="28">
        <v>271</v>
      </c>
      <c r="F12" s="29">
        <v>1189</v>
      </c>
      <c r="G12" s="29">
        <v>14</v>
      </c>
      <c r="H12" s="51">
        <f t="shared" si="0"/>
        <v>1203</v>
      </c>
      <c r="I12" s="29">
        <v>375</v>
      </c>
      <c r="J12" s="26">
        <f t="shared" si="1"/>
        <v>0.3117206982543641</v>
      </c>
    </row>
    <row r="13" spans="1:10" s="21" customFormat="1" ht="13.5">
      <c r="A13" s="1">
        <v>7</v>
      </c>
      <c r="B13" s="39">
        <v>77</v>
      </c>
      <c r="C13" s="29">
        <v>50</v>
      </c>
      <c r="D13" s="75">
        <v>105</v>
      </c>
      <c r="E13" s="28">
        <v>109</v>
      </c>
      <c r="F13" s="29">
        <v>507</v>
      </c>
      <c r="G13" s="29">
        <v>9</v>
      </c>
      <c r="H13" s="51">
        <f t="shared" si="0"/>
        <v>516</v>
      </c>
      <c r="I13" s="29">
        <v>141</v>
      </c>
      <c r="J13" s="26">
        <f t="shared" si="1"/>
        <v>0.27325581395348836</v>
      </c>
    </row>
    <row r="14" spans="1:10" s="21" customFormat="1" ht="13.5">
      <c r="A14" s="1">
        <v>8</v>
      </c>
      <c r="B14" s="39">
        <v>177</v>
      </c>
      <c r="C14" s="29">
        <v>35</v>
      </c>
      <c r="D14" s="75">
        <v>185</v>
      </c>
      <c r="E14" s="28">
        <v>183</v>
      </c>
      <c r="F14" s="29">
        <v>1040</v>
      </c>
      <c r="G14" s="29">
        <v>9</v>
      </c>
      <c r="H14" s="51">
        <f t="shared" si="0"/>
        <v>1049</v>
      </c>
      <c r="I14" s="29">
        <v>289</v>
      </c>
      <c r="J14" s="26">
        <f t="shared" si="1"/>
        <v>0.2755004766444233</v>
      </c>
    </row>
    <row r="15" spans="1:10" s="21" customFormat="1" ht="13.5">
      <c r="A15" s="1">
        <v>9</v>
      </c>
      <c r="B15" s="39">
        <v>89</v>
      </c>
      <c r="C15" s="29">
        <v>66</v>
      </c>
      <c r="D15" s="75">
        <v>134</v>
      </c>
      <c r="E15" s="28">
        <v>135</v>
      </c>
      <c r="F15" s="29">
        <v>901</v>
      </c>
      <c r="G15" s="29">
        <v>3</v>
      </c>
      <c r="H15" s="51">
        <f t="shared" si="0"/>
        <v>904</v>
      </c>
      <c r="I15" s="29">
        <v>173</v>
      </c>
      <c r="J15" s="26">
        <f t="shared" si="1"/>
        <v>0.1913716814159292</v>
      </c>
    </row>
    <row r="16" spans="1:10" s="21" customFormat="1" ht="13.5">
      <c r="A16" s="1">
        <v>10</v>
      </c>
      <c r="B16" s="39">
        <v>92</v>
      </c>
      <c r="C16" s="29">
        <v>45</v>
      </c>
      <c r="D16" s="75">
        <v>124</v>
      </c>
      <c r="E16" s="28">
        <v>122</v>
      </c>
      <c r="F16" s="29">
        <v>759</v>
      </c>
      <c r="G16" s="29">
        <v>13</v>
      </c>
      <c r="H16" s="51">
        <f t="shared" si="0"/>
        <v>772</v>
      </c>
      <c r="I16" s="29">
        <v>156</v>
      </c>
      <c r="J16" s="26">
        <f t="shared" si="1"/>
        <v>0.20207253886010362</v>
      </c>
    </row>
    <row r="17" spans="1:10" s="21" customFormat="1" ht="13.5">
      <c r="A17" s="1">
        <v>11</v>
      </c>
      <c r="B17" s="39">
        <v>76</v>
      </c>
      <c r="C17" s="29">
        <v>70</v>
      </c>
      <c r="D17" s="75">
        <v>120</v>
      </c>
      <c r="E17" s="28">
        <v>119</v>
      </c>
      <c r="F17" s="29">
        <v>760</v>
      </c>
      <c r="G17" s="29">
        <v>8</v>
      </c>
      <c r="H17" s="51">
        <f t="shared" si="0"/>
        <v>768</v>
      </c>
      <c r="I17" s="29">
        <v>171</v>
      </c>
      <c r="J17" s="26">
        <f t="shared" si="1"/>
        <v>0.22265625</v>
      </c>
    </row>
    <row r="18" spans="1:10" s="21" customFormat="1" ht="13.5">
      <c r="A18" s="1">
        <v>12</v>
      </c>
      <c r="B18" s="39">
        <v>72</v>
      </c>
      <c r="C18" s="29">
        <v>51</v>
      </c>
      <c r="D18" s="75">
        <v>89</v>
      </c>
      <c r="E18" s="28">
        <v>91</v>
      </c>
      <c r="F18" s="29">
        <v>849</v>
      </c>
      <c r="G18" s="29">
        <v>11</v>
      </c>
      <c r="H18" s="51">
        <f t="shared" si="0"/>
        <v>860</v>
      </c>
      <c r="I18" s="29">
        <v>174</v>
      </c>
      <c r="J18" s="26">
        <f t="shared" si="1"/>
        <v>0.20232558139534884</v>
      </c>
    </row>
    <row r="19" spans="1:10" s="21" customFormat="1" ht="13.5">
      <c r="A19" s="1">
        <v>13</v>
      </c>
      <c r="B19" s="39">
        <v>205</v>
      </c>
      <c r="C19" s="29">
        <v>82</v>
      </c>
      <c r="D19" s="75">
        <v>255</v>
      </c>
      <c r="E19" s="28">
        <v>259</v>
      </c>
      <c r="F19" s="29">
        <v>1324</v>
      </c>
      <c r="G19" s="29">
        <v>14</v>
      </c>
      <c r="H19" s="51">
        <f t="shared" si="0"/>
        <v>1338</v>
      </c>
      <c r="I19" s="29">
        <v>380</v>
      </c>
      <c r="J19" s="26">
        <f t="shared" si="1"/>
        <v>0.28400597907324365</v>
      </c>
    </row>
    <row r="20" spans="1:10" s="21" customFormat="1" ht="13.5">
      <c r="A20" s="1">
        <v>14</v>
      </c>
      <c r="B20" s="39">
        <v>122</v>
      </c>
      <c r="C20" s="29">
        <v>69</v>
      </c>
      <c r="D20" s="75">
        <v>152</v>
      </c>
      <c r="E20" s="28">
        <v>151</v>
      </c>
      <c r="F20" s="29">
        <v>865</v>
      </c>
      <c r="G20" s="29">
        <v>7</v>
      </c>
      <c r="H20" s="51">
        <f t="shared" si="0"/>
        <v>872</v>
      </c>
      <c r="I20" s="29">
        <v>230</v>
      </c>
      <c r="J20" s="26">
        <f t="shared" si="1"/>
        <v>0.26376146788990823</v>
      </c>
    </row>
    <row r="21" spans="1:10" s="21" customFormat="1" ht="13.5">
      <c r="A21" s="1">
        <v>15</v>
      </c>
      <c r="B21" s="39">
        <v>223</v>
      </c>
      <c r="C21" s="29">
        <v>78</v>
      </c>
      <c r="D21" s="75">
        <v>265</v>
      </c>
      <c r="E21" s="28">
        <v>261</v>
      </c>
      <c r="F21" s="29">
        <v>1194</v>
      </c>
      <c r="G21" s="29">
        <v>11</v>
      </c>
      <c r="H21" s="51">
        <f t="shared" si="0"/>
        <v>1205</v>
      </c>
      <c r="I21" s="29">
        <v>370</v>
      </c>
      <c r="J21" s="26">
        <f t="shared" si="1"/>
        <v>0.3070539419087137</v>
      </c>
    </row>
    <row r="22" spans="1:10" s="21" customFormat="1" ht="13.5">
      <c r="A22" s="1">
        <v>16</v>
      </c>
      <c r="B22" s="39">
        <v>181</v>
      </c>
      <c r="C22" s="29">
        <v>67</v>
      </c>
      <c r="D22" s="75">
        <v>203</v>
      </c>
      <c r="E22" s="28">
        <v>205</v>
      </c>
      <c r="F22" s="29">
        <v>1120</v>
      </c>
      <c r="G22" s="29">
        <v>9</v>
      </c>
      <c r="H22" s="51">
        <f t="shared" si="0"/>
        <v>1129</v>
      </c>
      <c r="I22" s="29">
        <v>297</v>
      </c>
      <c r="J22" s="26">
        <f t="shared" si="1"/>
        <v>0.2630646589902569</v>
      </c>
    </row>
    <row r="23" spans="1:10" s="21" customFormat="1" ht="13.5">
      <c r="A23" s="1">
        <v>17</v>
      </c>
      <c r="B23" s="39">
        <v>150</v>
      </c>
      <c r="C23" s="29">
        <v>66</v>
      </c>
      <c r="D23" s="75">
        <v>188</v>
      </c>
      <c r="E23" s="28">
        <v>188</v>
      </c>
      <c r="F23" s="29">
        <v>1006</v>
      </c>
      <c r="G23" s="29">
        <v>32</v>
      </c>
      <c r="H23" s="51">
        <f t="shared" si="0"/>
        <v>1038</v>
      </c>
      <c r="I23" s="29">
        <v>267</v>
      </c>
      <c r="J23" s="26">
        <f t="shared" si="1"/>
        <v>0.25722543352601157</v>
      </c>
    </row>
    <row r="24" spans="1:10" s="21" customFormat="1" ht="13.5">
      <c r="A24" s="1">
        <v>18</v>
      </c>
      <c r="B24" s="39">
        <v>94</v>
      </c>
      <c r="C24" s="29">
        <v>67</v>
      </c>
      <c r="D24" s="75">
        <v>143</v>
      </c>
      <c r="E24" s="28">
        <v>143</v>
      </c>
      <c r="F24" s="29">
        <v>904</v>
      </c>
      <c r="G24" s="29">
        <v>9</v>
      </c>
      <c r="H24" s="51">
        <f t="shared" si="0"/>
        <v>913</v>
      </c>
      <c r="I24" s="29">
        <v>197</v>
      </c>
      <c r="J24" s="26">
        <f t="shared" si="1"/>
        <v>0.2157721796276013</v>
      </c>
    </row>
    <row r="25" spans="1:10" s="21" customFormat="1" ht="13.5">
      <c r="A25" s="1">
        <v>19</v>
      </c>
      <c r="B25" s="39">
        <v>151</v>
      </c>
      <c r="C25" s="29">
        <v>33</v>
      </c>
      <c r="D25" s="75">
        <v>170</v>
      </c>
      <c r="E25" s="28">
        <v>163</v>
      </c>
      <c r="F25" s="29">
        <v>799</v>
      </c>
      <c r="G25" s="29">
        <v>11</v>
      </c>
      <c r="H25" s="51">
        <f t="shared" si="0"/>
        <v>810</v>
      </c>
      <c r="I25" s="29">
        <v>205</v>
      </c>
      <c r="J25" s="26">
        <f t="shared" si="1"/>
        <v>0.25308641975308643</v>
      </c>
    </row>
    <row r="26" spans="1:10" s="21" customFormat="1" ht="13.5">
      <c r="A26" s="1">
        <v>20</v>
      </c>
      <c r="B26" s="39">
        <v>181</v>
      </c>
      <c r="C26" s="29">
        <v>77</v>
      </c>
      <c r="D26" s="75">
        <v>218</v>
      </c>
      <c r="E26" s="28">
        <v>221</v>
      </c>
      <c r="F26" s="29">
        <v>966</v>
      </c>
      <c r="G26" s="29">
        <v>7</v>
      </c>
      <c r="H26" s="51">
        <f t="shared" si="0"/>
        <v>973</v>
      </c>
      <c r="I26" s="29">
        <v>302</v>
      </c>
      <c r="J26" s="26">
        <f t="shared" si="1"/>
        <v>0.3103802672147996</v>
      </c>
    </row>
    <row r="27" spans="1:10" s="21" customFormat="1" ht="13.5">
      <c r="A27" s="1">
        <v>21</v>
      </c>
      <c r="B27" s="39">
        <v>197</v>
      </c>
      <c r="C27" s="29">
        <v>61</v>
      </c>
      <c r="D27" s="75">
        <v>230</v>
      </c>
      <c r="E27" s="28">
        <v>234</v>
      </c>
      <c r="F27" s="29">
        <v>1161</v>
      </c>
      <c r="G27" s="29">
        <v>21</v>
      </c>
      <c r="H27" s="51">
        <f t="shared" si="0"/>
        <v>1182</v>
      </c>
      <c r="I27" s="29">
        <v>322</v>
      </c>
      <c r="J27" s="26">
        <f t="shared" si="1"/>
        <v>0.272419627749577</v>
      </c>
    </row>
    <row r="28" spans="1:10" s="21" customFormat="1" ht="13.5">
      <c r="A28" s="1">
        <v>22</v>
      </c>
      <c r="B28" s="39">
        <v>81</v>
      </c>
      <c r="C28" s="29">
        <v>51</v>
      </c>
      <c r="D28" s="75">
        <v>111</v>
      </c>
      <c r="E28" s="28">
        <v>113</v>
      </c>
      <c r="F28" s="29">
        <v>683</v>
      </c>
      <c r="G28" s="29">
        <v>5</v>
      </c>
      <c r="H28" s="51">
        <f t="shared" si="0"/>
        <v>688</v>
      </c>
      <c r="I28" s="29">
        <v>153</v>
      </c>
      <c r="J28" s="26">
        <f t="shared" si="1"/>
        <v>0.22238372093023256</v>
      </c>
    </row>
    <row r="29" spans="1:10" s="21" customFormat="1" ht="13.5">
      <c r="A29" s="1">
        <v>23</v>
      </c>
      <c r="B29" s="39">
        <v>158</v>
      </c>
      <c r="C29" s="29">
        <v>93</v>
      </c>
      <c r="D29" s="75">
        <v>223</v>
      </c>
      <c r="E29" s="28">
        <v>224</v>
      </c>
      <c r="F29" s="29">
        <v>1054</v>
      </c>
      <c r="G29" s="29">
        <v>10</v>
      </c>
      <c r="H29" s="51">
        <f t="shared" si="0"/>
        <v>1064</v>
      </c>
      <c r="I29" s="29">
        <v>284</v>
      </c>
      <c r="J29" s="26">
        <f t="shared" si="1"/>
        <v>0.2669172932330827</v>
      </c>
    </row>
    <row r="30" spans="1:10" s="21" customFormat="1" ht="13.5">
      <c r="A30" s="1">
        <v>24</v>
      </c>
      <c r="B30" s="39">
        <v>130</v>
      </c>
      <c r="C30" s="29">
        <v>60</v>
      </c>
      <c r="D30" s="75">
        <v>166</v>
      </c>
      <c r="E30" s="28">
        <v>168</v>
      </c>
      <c r="F30" s="29">
        <v>1057</v>
      </c>
      <c r="G30" s="29">
        <v>23</v>
      </c>
      <c r="H30" s="51">
        <f t="shared" si="0"/>
        <v>1080</v>
      </c>
      <c r="I30" s="29">
        <v>213</v>
      </c>
      <c r="J30" s="26">
        <f t="shared" si="1"/>
        <v>0.19722222222222222</v>
      </c>
    </row>
    <row r="31" spans="1:10" s="21" customFormat="1" ht="13.5">
      <c r="A31" s="1">
        <v>25</v>
      </c>
      <c r="B31" s="39">
        <v>156</v>
      </c>
      <c r="C31" s="29">
        <v>55</v>
      </c>
      <c r="D31" s="75">
        <v>191</v>
      </c>
      <c r="E31" s="28">
        <v>193</v>
      </c>
      <c r="F31" s="29">
        <v>854</v>
      </c>
      <c r="G31" s="29">
        <v>18</v>
      </c>
      <c r="H31" s="51">
        <f t="shared" si="0"/>
        <v>872</v>
      </c>
      <c r="I31" s="29">
        <v>262</v>
      </c>
      <c r="J31" s="26">
        <f t="shared" si="1"/>
        <v>0.30045871559633025</v>
      </c>
    </row>
    <row r="32" spans="1:10" s="21" customFormat="1" ht="13.5">
      <c r="A32" s="1">
        <v>26</v>
      </c>
      <c r="B32" s="39">
        <v>203</v>
      </c>
      <c r="C32" s="29">
        <v>66</v>
      </c>
      <c r="D32" s="75">
        <v>235</v>
      </c>
      <c r="E32" s="28">
        <v>235</v>
      </c>
      <c r="F32" s="29">
        <v>969</v>
      </c>
      <c r="G32" s="29">
        <v>9</v>
      </c>
      <c r="H32" s="51">
        <f t="shared" si="0"/>
        <v>978</v>
      </c>
      <c r="I32" s="29">
        <v>327</v>
      </c>
      <c r="J32" s="26">
        <f t="shared" si="1"/>
        <v>0.3343558282208589</v>
      </c>
    </row>
    <row r="33" spans="1:10" s="21" customFormat="1" ht="13.5">
      <c r="A33" s="1">
        <v>27</v>
      </c>
      <c r="B33" s="39">
        <v>163</v>
      </c>
      <c r="C33" s="29">
        <v>64</v>
      </c>
      <c r="D33" s="75">
        <v>214</v>
      </c>
      <c r="E33" s="28">
        <v>211</v>
      </c>
      <c r="F33" s="29">
        <v>1118</v>
      </c>
      <c r="G33" s="29">
        <v>14</v>
      </c>
      <c r="H33" s="51">
        <f t="shared" si="0"/>
        <v>1132</v>
      </c>
      <c r="I33" s="29">
        <v>303</v>
      </c>
      <c r="J33" s="26">
        <f t="shared" si="1"/>
        <v>0.2676678445229682</v>
      </c>
    </row>
    <row r="34" spans="1:10" s="21" customFormat="1" ht="13.5">
      <c r="A34" s="1">
        <v>37</v>
      </c>
      <c r="B34" s="39">
        <v>129</v>
      </c>
      <c r="C34" s="29">
        <v>60</v>
      </c>
      <c r="D34" s="75">
        <v>167</v>
      </c>
      <c r="E34" s="28">
        <v>166</v>
      </c>
      <c r="F34" s="29">
        <v>742</v>
      </c>
      <c r="G34" s="29">
        <v>16</v>
      </c>
      <c r="H34" s="51">
        <f t="shared" si="0"/>
        <v>758</v>
      </c>
      <c r="I34" s="29">
        <v>240</v>
      </c>
      <c r="J34" s="26">
        <f t="shared" si="1"/>
        <v>0.316622691292876</v>
      </c>
    </row>
    <row r="35" spans="1:10" s="21" customFormat="1" ht="13.5">
      <c r="A35" s="87">
        <v>38</v>
      </c>
      <c r="B35" s="39">
        <v>169</v>
      </c>
      <c r="C35" s="29">
        <v>59</v>
      </c>
      <c r="D35" s="75">
        <v>200</v>
      </c>
      <c r="E35" s="28">
        <v>193</v>
      </c>
      <c r="F35" s="29">
        <v>859</v>
      </c>
      <c r="G35" s="29">
        <v>15</v>
      </c>
      <c r="H35" s="51">
        <f t="shared" si="0"/>
        <v>874</v>
      </c>
      <c r="I35" s="29">
        <v>273</v>
      </c>
      <c r="J35" s="26">
        <f t="shared" si="1"/>
        <v>0.3123569794050343</v>
      </c>
    </row>
    <row r="36" spans="1:10" s="21" customFormat="1" ht="13.5">
      <c r="A36" s="69">
        <v>39</v>
      </c>
      <c r="B36" s="39">
        <v>142</v>
      </c>
      <c r="C36" s="29">
        <v>60</v>
      </c>
      <c r="D36" s="75">
        <v>163</v>
      </c>
      <c r="E36" s="28">
        <v>165</v>
      </c>
      <c r="F36" s="29">
        <v>885</v>
      </c>
      <c r="G36" s="29">
        <v>8</v>
      </c>
      <c r="H36" s="51">
        <f t="shared" si="0"/>
        <v>893</v>
      </c>
      <c r="I36" s="29">
        <v>251</v>
      </c>
      <c r="J36" s="26">
        <f t="shared" si="1"/>
        <v>0.2810750279955207</v>
      </c>
    </row>
    <row r="37" spans="1:10" s="21" customFormat="1" ht="13.5">
      <c r="A37" s="69">
        <v>40</v>
      </c>
      <c r="B37" s="39">
        <v>63</v>
      </c>
      <c r="C37" s="29">
        <v>52</v>
      </c>
      <c r="D37" s="75">
        <v>101</v>
      </c>
      <c r="E37" s="28">
        <v>101</v>
      </c>
      <c r="F37" s="29">
        <v>915</v>
      </c>
      <c r="G37" s="29">
        <v>15</v>
      </c>
      <c r="H37" s="51">
        <f t="shared" si="0"/>
        <v>930</v>
      </c>
      <c r="I37" s="29">
        <v>134</v>
      </c>
      <c r="J37" s="26">
        <f t="shared" si="1"/>
        <v>0.14408602150537633</v>
      </c>
    </row>
    <row r="38" spans="1:10" s="21" customFormat="1" ht="13.5">
      <c r="A38" s="69">
        <v>41</v>
      </c>
      <c r="B38" s="39">
        <v>214</v>
      </c>
      <c r="C38" s="29">
        <v>112</v>
      </c>
      <c r="D38" s="75">
        <v>290</v>
      </c>
      <c r="E38" s="28">
        <v>292</v>
      </c>
      <c r="F38" s="29">
        <v>1307</v>
      </c>
      <c r="G38" s="29">
        <v>42</v>
      </c>
      <c r="H38" s="51">
        <f t="shared" si="0"/>
        <v>1349</v>
      </c>
      <c r="I38" s="29">
        <v>431</v>
      </c>
      <c r="J38" s="26">
        <f t="shared" si="1"/>
        <v>0.3194959229058562</v>
      </c>
    </row>
    <row r="39" spans="1:10" s="21" customFormat="1" ht="13.5">
      <c r="A39" s="69">
        <v>42</v>
      </c>
      <c r="B39" s="39">
        <v>91</v>
      </c>
      <c r="C39" s="29">
        <v>54</v>
      </c>
      <c r="D39" s="75">
        <v>126</v>
      </c>
      <c r="E39" s="28">
        <v>123</v>
      </c>
      <c r="F39" s="29">
        <v>554</v>
      </c>
      <c r="G39" s="29">
        <v>13</v>
      </c>
      <c r="H39" s="51">
        <f t="shared" si="0"/>
        <v>567</v>
      </c>
      <c r="I39" s="29">
        <v>185</v>
      </c>
      <c r="J39" s="26">
        <f t="shared" si="1"/>
        <v>0.3262786596119929</v>
      </c>
    </row>
    <row r="40" spans="1:10" s="21" customFormat="1" ht="13.5">
      <c r="A40" s="69">
        <v>43</v>
      </c>
      <c r="B40" s="39">
        <v>204</v>
      </c>
      <c r="C40" s="29">
        <v>111</v>
      </c>
      <c r="D40" s="75">
        <v>286</v>
      </c>
      <c r="E40" s="28">
        <v>290</v>
      </c>
      <c r="F40" s="29">
        <v>1194</v>
      </c>
      <c r="G40" s="29">
        <v>15</v>
      </c>
      <c r="H40" s="51">
        <f t="shared" si="0"/>
        <v>1209</v>
      </c>
      <c r="I40" s="29">
        <v>387</v>
      </c>
      <c r="J40" s="26">
        <f t="shared" si="1"/>
        <v>0.3200992555831266</v>
      </c>
    </row>
    <row r="41" spans="1:10" s="21" customFormat="1" ht="13.5">
      <c r="A41" s="69">
        <v>44</v>
      </c>
      <c r="B41" s="39">
        <v>165</v>
      </c>
      <c r="C41" s="29">
        <v>89</v>
      </c>
      <c r="D41" s="75">
        <v>208</v>
      </c>
      <c r="E41" s="28">
        <v>205</v>
      </c>
      <c r="F41" s="29">
        <v>943</v>
      </c>
      <c r="G41" s="29">
        <v>12</v>
      </c>
      <c r="H41" s="51">
        <f t="shared" si="0"/>
        <v>955</v>
      </c>
      <c r="I41" s="29">
        <v>316</v>
      </c>
      <c r="J41" s="26">
        <f t="shared" si="1"/>
        <v>0.3308900523560209</v>
      </c>
    </row>
    <row r="42" spans="1:10" s="21" customFormat="1" ht="13.5">
      <c r="A42" s="69">
        <v>45</v>
      </c>
      <c r="B42" s="39">
        <v>108</v>
      </c>
      <c r="C42" s="29">
        <v>53</v>
      </c>
      <c r="D42" s="75">
        <v>155</v>
      </c>
      <c r="E42" s="28">
        <v>155</v>
      </c>
      <c r="F42" s="29">
        <v>1129</v>
      </c>
      <c r="G42" s="29">
        <v>26</v>
      </c>
      <c r="H42" s="51">
        <f t="shared" si="0"/>
        <v>1155</v>
      </c>
      <c r="I42" s="29">
        <v>207</v>
      </c>
      <c r="J42" s="26">
        <f t="shared" si="1"/>
        <v>0.17922077922077922</v>
      </c>
    </row>
    <row r="43" spans="1:10" s="21" customFormat="1" ht="13.5">
      <c r="A43" s="69">
        <v>46</v>
      </c>
      <c r="B43" s="39">
        <v>154</v>
      </c>
      <c r="C43" s="29">
        <v>59</v>
      </c>
      <c r="D43" s="75">
        <v>187</v>
      </c>
      <c r="E43" s="28">
        <v>189</v>
      </c>
      <c r="F43" s="29">
        <v>1062</v>
      </c>
      <c r="G43" s="29">
        <v>15</v>
      </c>
      <c r="H43" s="51">
        <f t="shared" si="0"/>
        <v>1077</v>
      </c>
      <c r="I43" s="29">
        <v>248</v>
      </c>
      <c r="J43" s="26">
        <f t="shared" si="1"/>
        <v>0.23026926648096566</v>
      </c>
    </row>
    <row r="44" spans="1:10" s="21" customFormat="1" ht="13.5">
      <c r="A44" s="69">
        <v>47</v>
      </c>
      <c r="B44" s="39">
        <v>104</v>
      </c>
      <c r="C44" s="29">
        <v>60</v>
      </c>
      <c r="D44" s="75">
        <v>152</v>
      </c>
      <c r="E44" s="28">
        <v>154</v>
      </c>
      <c r="F44" s="29">
        <v>958</v>
      </c>
      <c r="G44" s="29">
        <v>8</v>
      </c>
      <c r="H44" s="51">
        <f t="shared" si="0"/>
        <v>966</v>
      </c>
      <c r="I44" s="29">
        <v>187</v>
      </c>
      <c r="J44" s="26">
        <f t="shared" si="1"/>
        <v>0.19358178053830227</v>
      </c>
    </row>
    <row r="45" spans="1:10" s="21" customFormat="1" ht="13.5">
      <c r="A45" s="69">
        <v>48</v>
      </c>
      <c r="B45" s="39">
        <v>216</v>
      </c>
      <c r="C45" s="29">
        <v>87</v>
      </c>
      <c r="D45" s="75">
        <v>271</v>
      </c>
      <c r="E45" s="28">
        <v>266</v>
      </c>
      <c r="F45" s="29">
        <v>1339</v>
      </c>
      <c r="G45" s="29">
        <v>22</v>
      </c>
      <c r="H45" s="51">
        <f t="shared" si="0"/>
        <v>1361</v>
      </c>
      <c r="I45" s="29">
        <v>359</v>
      </c>
      <c r="J45" s="26">
        <f t="shared" si="1"/>
        <v>0.2637766348273328</v>
      </c>
    </row>
    <row r="46" spans="1:10" s="21" customFormat="1" ht="13.5">
      <c r="A46" s="69">
        <v>49</v>
      </c>
      <c r="B46" s="39">
        <v>184</v>
      </c>
      <c r="C46" s="29">
        <v>68</v>
      </c>
      <c r="D46" s="75">
        <v>225</v>
      </c>
      <c r="E46" s="28">
        <v>227</v>
      </c>
      <c r="F46" s="29">
        <v>1127</v>
      </c>
      <c r="G46" s="29">
        <v>22</v>
      </c>
      <c r="H46" s="51">
        <f t="shared" si="0"/>
        <v>1149</v>
      </c>
      <c r="I46" s="29">
        <v>303</v>
      </c>
      <c r="J46" s="26">
        <f t="shared" si="1"/>
        <v>0.26370757180156656</v>
      </c>
    </row>
    <row r="47" spans="1:10" s="21" customFormat="1" ht="13.5">
      <c r="A47" s="69">
        <v>50</v>
      </c>
      <c r="B47" s="39">
        <v>121</v>
      </c>
      <c r="C47" s="29">
        <v>75</v>
      </c>
      <c r="D47" s="75">
        <v>189</v>
      </c>
      <c r="E47" s="28">
        <v>185</v>
      </c>
      <c r="F47" s="29">
        <v>947</v>
      </c>
      <c r="G47" s="29">
        <v>18</v>
      </c>
      <c r="H47" s="51">
        <f t="shared" si="0"/>
        <v>965</v>
      </c>
      <c r="I47" s="29">
        <v>252</v>
      </c>
      <c r="J47" s="26">
        <f t="shared" si="1"/>
        <v>0.261139896373057</v>
      </c>
    </row>
    <row r="48" spans="1:10" s="21" customFormat="1" ht="13.5">
      <c r="A48" s="69">
        <v>51</v>
      </c>
      <c r="B48" s="39">
        <v>93</v>
      </c>
      <c r="C48" s="29">
        <v>41</v>
      </c>
      <c r="D48" s="75">
        <v>119</v>
      </c>
      <c r="E48" s="28">
        <v>116</v>
      </c>
      <c r="F48" s="29">
        <v>880</v>
      </c>
      <c r="G48" s="29">
        <v>5</v>
      </c>
      <c r="H48" s="51">
        <f t="shared" si="0"/>
        <v>885</v>
      </c>
      <c r="I48" s="29">
        <v>170</v>
      </c>
      <c r="J48" s="26">
        <f t="shared" si="1"/>
        <v>0.192090395480226</v>
      </c>
    </row>
    <row r="49" spans="1:10" s="21" customFormat="1" ht="13.5">
      <c r="A49" s="69">
        <v>52</v>
      </c>
      <c r="B49" s="39">
        <v>254</v>
      </c>
      <c r="C49" s="29">
        <v>107</v>
      </c>
      <c r="D49" s="75">
        <v>325</v>
      </c>
      <c r="E49" s="28">
        <v>328</v>
      </c>
      <c r="F49" s="29">
        <v>1379</v>
      </c>
      <c r="G49" s="29">
        <v>30</v>
      </c>
      <c r="H49" s="51">
        <f t="shared" si="0"/>
        <v>1409</v>
      </c>
      <c r="I49" s="29">
        <v>438</v>
      </c>
      <c r="J49" s="26">
        <f t="shared" si="1"/>
        <v>0.3108587650816182</v>
      </c>
    </row>
    <row r="50" spans="1:10" s="21" customFormat="1" ht="13.5">
      <c r="A50" s="69">
        <v>53</v>
      </c>
      <c r="B50" s="39">
        <v>151</v>
      </c>
      <c r="C50" s="29">
        <v>103</v>
      </c>
      <c r="D50" s="75">
        <v>205</v>
      </c>
      <c r="E50" s="28">
        <v>203</v>
      </c>
      <c r="F50" s="29">
        <v>1368</v>
      </c>
      <c r="G50" s="29">
        <v>20</v>
      </c>
      <c r="H50" s="51">
        <f t="shared" si="0"/>
        <v>1388</v>
      </c>
      <c r="I50" s="29">
        <v>363</v>
      </c>
      <c r="J50" s="26">
        <f t="shared" si="1"/>
        <v>0.2615273775216138</v>
      </c>
    </row>
    <row r="51" spans="1:10" s="21" customFormat="1" ht="13.5">
      <c r="A51" s="69">
        <v>54</v>
      </c>
      <c r="B51" s="39">
        <v>52</v>
      </c>
      <c r="C51" s="29">
        <v>40</v>
      </c>
      <c r="D51" s="75">
        <v>85</v>
      </c>
      <c r="E51" s="28">
        <v>83</v>
      </c>
      <c r="F51" s="29">
        <v>330</v>
      </c>
      <c r="G51" s="29">
        <v>4</v>
      </c>
      <c r="H51" s="51">
        <f t="shared" si="0"/>
        <v>334</v>
      </c>
      <c r="I51" s="29">
        <v>112</v>
      </c>
      <c r="J51" s="26">
        <f t="shared" si="1"/>
        <v>0.33532934131736525</v>
      </c>
    </row>
    <row r="52" spans="1:10" s="21" customFormat="1" ht="13.5">
      <c r="A52" s="69">
        <v>55</v>
      </c>
      <c r="B52" s="39">
        <v>64</v>
      </c>
      <c r="C52" s="29">
        <v>30</v>
      </c>
      <c r="D52" s="75">
        <v>90</v>
      </c>
      <c r="E52" s="28">
        <v>88</v>
      </c>
      <c r="F52" s="29">
        <v>415</v>
      </c>
      <c r="G52" s="29">
        <v>13</v>
      </c>
      <c r="H52" s="51">
        <f>IF(G52&lt;&gt;0,G52+F52,"")</f>
        <v>428</v>
      </c>
      <c r="I52" s="29">
        <v>125</v>
      </c>
      <c r="J52" s="26">
        <f t="shared" si="1"/>
        <v>0.29205607476635514</v>
      </c>
    </row>
    <row r="53" spans="1:10" s="21" customFormat="1" ht="13.5">
      <c r="A53" s="69">
        <v>56</v>
      </c>
      <c r="B53" s="39">
        <v>5</v>
      </c>
      <c r="C53" s="29">
        <v>7</v>
      </c>
      <c r="D53" s="75">
        <v>10</v>
      </c>
      <c r="E53" s="28">
        <v>11</v>
      </c>
      <c r="F53" s="29">
        <v>40</v>
      </c>
      <c r="G53" s="29">
        <v>0</v>
      </c>
      <c r="H53" s="51">
        <f>IF(G53=0,G53+F53,"")</f>
        <v>40</v>
      </c>
      <c r="I53" s="29">
        <v>16</v>
      </c>
      <c r="J53" s="26">
        <f t="shared" si="1"/>
        <v>0.4</v>
      </c>
    </row>
    <row r="54" spans="1:10" s="21" customFormat="1" ht="13.5">
      <c r="A54" s="69">
        <v>57</v>
      </c>
      <c r="B54" s="39">
        <v>209</v>
      </c>
      <c r="C54" s="29">
        <v>97</v>
      </c>
      <c r="D54" s="75">
        <v>278</v>
      </c>
      <c r="E54" s="28">
        <v>274</v>
      </c>
      <c r="F54" s="29">
        <v>1306</v>
      </c>
      <c r="G54" s="29">
        <v>22</v>
      </c>
      <c r="H54" s="51">
        <f t="shared" si="0"/>
        <v>1328</v>
      </c>
      <c r="I54" s="29">
        <v>371</v>
      </c>
      <c r="J54" s="26">
        <f t="shared" si="1"/>
        <v>0.27936746987951805</v>
      </c>
    </row>
    <row r="55" spans="1:10" s="21" customFormat="1" ht="13.5">
      <c r="A55" s="69">
        <v>58</v>
      </c>
      <c r="B55" s="39">
        <v>157</v>
      </c>
      <c r="C55" s="29">
        <v>100</v>
      </c>
      <c r="D55" s="75">
        <v>240</v>
      </c>
      <c r="E55" s="28">
        <v>237</v>
      </c>
      <c r="F55" s="29">
        <v>988</v>
      </c>
      <c r="G55" s="29">
        <v>24</v>
      </c>
      <c r="H55" s="51">
        <f t="shared" si="0"/>
        <v>1012</v>
      </c>
      <c r="I55" s="29">
        <v>322</v>
      </c>
      <c r="J55" s="26">
        <f t="shared" si="1"/>
        <v>0.3181818181818182</v>
      </c>
    </row>
    <row r="56" spans="1:10" s="21" customFormat="1" ht="13.5">
      <c r="A56" s="69">
        <v>59</v>
      </c>
      <c r="B56" s="64">
        <v>161</v>
      </c>
      <c r="C56" s="111">
        <v>86</v>
      </c>
      <c r="D56" s="75">
        <v>226</v>
      </c>
      <c r="E56" s="28">
        <v>229</v>
      </c>
      <c r="F56" s="29">
        <v>1057</v>
      </c>
      <c r="G56" s="29">
        <v>12</v>
      </c>
      <c r="H56" s="51">
        <f t="shared" si="0"/>
        <v>1069</v>
      </c>
      <c r="I56" s="29">
        <v>310</v>
      </c>
      <c r="J56" s="26">
        <f t="shared" si="1"/>
        <v>0.2899906454630496</v>
      </c>
    </row>
    <row r="57" spans="1:10" ht="13.5">
      <c r="A57" s="9" t="s">
        <v>0</v>
      </c>
      <c r="B57" s="23">
        <f aca="true" t="shared" si="2" ref="B57:I57">SUM(B7:B56)</f>
        <v>7061</v>
      </c>
      <c r="C57" s="23">
        <f t="shared" si="2"/>
        <v>3221</v>
      </c>
      <c r="D57" s="23">
        <f t="shared" si="2"/>
        <v>9052</v>
      </c>
      <c r="E57" s="23">
        <f t="shared" si="2"/>
        <v>9029</v>
      </c>
      <c r="F57" s="23">
        <f t="shared" si="2"/>
        <v>47058</v>
      </c>
      <c r="G57" s="23">
        <f t="shared" si="2"/>
        <v>693</v>
      </c>
      <c r="H57" s="23">
        <f t="shared" si="2"/>
        <v>47751</v>
      </c>
      <c r="I57" s="23">
        <f t="shared" si="2"/>
        <v>12593</v>
      </c>
      <c r="J57" s="133">
        <f t="shared" si="1"/>
        <v>0.2637222257125505</v>
      </c>
    </row>
    <row r="58" spans="1:10" ht="13.5">
      <c r="A58" s="43"/>
      <c r="B58" s="65"/>
      <c r="C58" s="65"/>
      <c r="D58" s="65"/>
      <c r="E58" s="65"/>
      <c r="F58" s="65"/>
      <c r="G58" s="65"/>
      <c r="H58" s="65"/>
      <c r="I58" s="122"/>
      <c r="J58" s="121"/>
    </row>
    <row r="59" spans="1:9" ht="13.5">
      <c r="A59" s="43"/>
      <c r="F59" s="169" t="s">
        <v>45</v>
      </c>
      <c r="G59" s="169"/>
      <c r="H59" s="169"/>
      <c r="I59" s="150">
        <v>1429</v>
      </c>
    </row>
  </sheetData>
  <sheetProtection selectLockedCells="1"/>
  <mergeCells count="8">
    <mergeCell ref="F59:H59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9.28125" style="22" bestFit="1" customWidth="1"/>
    <col min="2" max="6" width="8.57421875" style="16" customWidth="1"/>
    <col min="7" max="7" width="11.57421875" style="16" bestFit="1" customWidth="1"/>
    <col min="8" max="8" width="10.421875" style="16" customWidth="1"/>
    <col min="9" max="9" width="9.28125" style="16" bestFit="1" customWidth="1"/>
    <col min="10" max="10" width="8.421875" style="16" customWidth="1"/>
    <col min="11" max="11" width="9.7109375" style="16" bestFit="1" customWidth="1"/>
    <col min="12" max="12" width="10.7109375" style="16" bestFit="1" customWidth="1"/>
    <col min="13" max="13" width="10.421875" style="16" bestFit="1" customWidth="1"/>
    <col min="14" max="14" width="9.7109375" style="16" bestFit="1" customWidth="1"/>
    <col min="15" max="15" width="13.28125" style="16" bestFit="1" customWidth="1"/>
    <col min="16" max="16" width="10.00390625" style="16" bestFit="1" customWidth="1"/>
    <col min="17" max="16384" width="9.140625" style="16" customWidth="1"/>
  </cols>
  <sheetData>
    <row r="1" spans="1:8" s="33" customFormat="1" ht="13.5">
      <c r="A1" s="100"/>
      <c r="B1" s="175" t="s">
        <v>92</v>
      </c>
      <c r="C1" s="176"/>
      <c r="D1" s="176"/>
      <c r="E1" s="177"/>
      <c r="F1" s="71"/>
      <c r="G1" s="105"/>
      <c r="H1" s="105"/>
    </row>
    <row r="2" spans="1:6" s="33" customFormat="1" ht="13.5">
      <c r="A2" s="32"/>
      <c r="B2" s="97" t="s">
        <v>26</v>
      </c>
      <c r="C2" s="175" t="s">
        <v>17</v>
      </c>
      <c r="D2" s="177"/>
      <c r="E2" s="62" t="s">
        <v>18</v>
      </c>
      <c r="F2" s="71"/>
    </row>
    <row r="3" spans="1:6" ht="13.5">
      <c r="A3" s="45"/>
      <c r="B3" s="2" t="s">
        <v>4</v>
      </c>
      <c r="C3" s="2" t="s">
        <v>4</v>
      </c>
      <c r="D3" s="2" t="s">
        <v>4</v>
      </c>
      <c r="E3" s="2" t="s">
        <v>4</v>
      </c>
      <c r="F3" s="94"/>
    </row>
    <row r="4" spans="1:6" s="17" customFormat="1" ht="97.5" customHeight="1" thickBot="1">
      <c r="A4" s="46" t="s">
        <v>16</v>
      </c>
      <c r="B4" s="4" t="s">
        <v>95</v>
      </c>
      <c r="C4" s="5" t="s">
        <v>96</v>
      </c>
      <c r="D4" s="5" t="s">
        <v>97</v>
      </c>
      <c r="E4" s="5" t="s">
        <v>98</v>
      </c>
      <c r="F4" s="101"/>
    </row>
    <row r="5" spans="1:6" s="21" customFormat="1" ht="14.25" thickBot="1">
      <c r="A5" s="18"/>
      <c r="B5" s="19"/>
      <c r="C5" s="19"/>
      <c r="D5" s="19"/>
      <c r="E5" s="20"/>
      <c r="F5" s="104"/>
    </row>
    <row r="6" spans="1:6" s="21" customFormat="1" ht="13.5">
      <c r="A6" s="69">
        <v>1</v>
      </c>
      <c r="B6" s="24">
        <v>154</v>
      </c>
      <c r="C6" s="37">
        <v>98</v>
      </c>
      <c r="D6" s="25">
        <v>76</v>
      </c>
      <c r="E6" s="24">
        <v>148</v>
      </c>
      <c r="F6" s="102"/>
    </row>
    <row r="7" spans="1:6" s="21" customFormat="1" ht="13.5">
      <c r="A7" s="69">
        <v>13</v>
      </c>
      <c r="B7" s="28">
        <v>262</v>
      </c>
      <c r="C7" s="39">
        <v>124</v>
      </c>
      <c r="D7" s="29">
        <v>177</v>
      </c>
      <c r="E7" s="28">
        <v>257</v>
      </c>
      <c r="F7" s="102"/>
    </row>
    <row r="8" spans="1:6" s="21" customFormat="1" ht="13.5">
      <c r="A8" s="69">
        <v>21</v>
      </c>
      <c r="B8" s="28">
        <v>222</v>
      </c>
      <c r="C8" s="39">
        <v>138</v>
      </c>
      <c r="D8" s="29">
        <v>113</v>
      </c>
      <c r="E8" s="28">
        <v>220</v>
      </c>
      <c r="F8" s="102"/>
    </row>
    <row r="9" spans="1:6" s="21" customFormat="1" ht="13.5">
      <c r="A9" s="69">
        <v>22</v>
      </c>
      <c r="B9" s="28">
        <v>116</v>
      </c>
      <c r="C9" s="39">
        <v>71</v>
      </c>
      <c r="D9" s="29">
        <v>56</v>
      </c>
      <c r="E9" s="28">
        <v>108</v>
      </c>
      <c r="F9" s="102"/>
    </row>
    <row r="10" spans="1:6" s="21" customFormat="1" ht="13.5">
      <c r="A10" s="69">
        <v>25</v>
      </c>
      <c r="B10" s="28">
        <v>207</v>
      </c>
      <c r="C10" s="39">
        <v>110</v>
      </c>
      <c r="D10" s="29">
        <v>101</v>
      </c>
      <c r="E10" s="28">
        <v>199</v>
      </c>
      <c r="F10" s="102"/>
    </row>
    <row r="11" spans="1:6" s="21" customFormat="1" ht="13.5">
      <c r="A11" s="69">
        <v>27</v>
      </c>
      <c r="B11" s="28">
        <v>230</v>
      </c>
      <c r="C11" s="39">
        <v>136</v>
      </c>
      <c r="D11" s="29">
        <v>118</v>
      </c>
      <c r="E11" s="28">
        <v>220</v>
      </c>
      <c r="F11" s="102"/>
    </row>
    <row r="12" spans="1:6" s="21" customFormat="1" ht="13.5">
      <c r="A12" s="69">
        <v>37</v>
      </c>
      <c r="B12" s="28">
        <v>182</v>
      </c>
      <c r="C12" s="39">
        <v>104</v>
      </c>
      <c r="D12" s="29">
        <v>99</v>
      </c>
      <c r="E12" s="28">
        <v>175</v>
      </c>
      <c r="F12" s="102"/>
    </row>
    <row r="13" spans="1:6" s="21" customFormat="1" ht="13.5">
      <c r="A13" s="69">
        <v>38</v>
      </c>
      <c r="B13" s="28">
        <v>204</v>
      </c>
      <c r="C13" s="39">
        <v>101</v>
      </c>
      <c r="D13" s="29">
        <v>122</v>
      </c>
      <c r="E13" s="28">
        <v>200</v>
      </c>
      <c r="F13" s="102"/>
    </row>
    <row r="14" spans="1:6" s="21" customFormat="1" ht="13.5">
      <c r="A14" s="69">
        <v>39</v>
      </c>
      <c r="B14" s="28">
        <v>180</v>
      </c>
      <c r="C14" s="39">
        <v>111</v>
      </c>
      <c r="D14" s="29">
        <v>102</v>
      </c>
      <c r="E14" s="28">
        <v>170</v>
      </c>
      <c r="F14" s="102"/>
    </row>
    <row r="15" spans="1:6" s="21" customFormat="1" ht="13.5">
      <c r="A15" s="69">
        <v>40</v>
      </c>
      <c r="B15" s="28">
        <v>103</v>
      </c>
      <c r="C15" s="39">
        <v>62</v>
      </c>
      <c r="D15" s="29">
        <v>43</v>
      </c>
      <c r="E15" s="28">
        <v>100</v>
      </c>
      <c r="F15" s="102"/>
    </row>
    <row r="16" spans="1:6" s="21" customFormat="1" ht="13.5">
      <c r="A16" s="69">
        <v>41</v>
      </c>
      <c r="B16" s="28">
        <v>336</v>
      </c>
      <c r="C16" s="39">
        <v>175</v>
      </c>
      <c r="D16" s="29">
        <v>187</v>
      </c>
      <c r="E16" s="28">
        <v>295</v>
      </c>
      <c r="F16" s="102"/>
    </row>
    <row r="17" spans="1:6" s="21" customFormat="1" ht="13.5">
      <c r="A17" s="69">
        <v>42</v>
      </c>
      <c r="B17" s="28">
        <v>135</v>
      </c>
      <c r="C17" s="39">
        <v>78</v>
      </c>
      <c r="D17" s="29">
        <v>72</v>
      </c>
      <c r="E17" s="28">
        <v>134</v>
      </c>
      <c r="F17" s="102"/>
    </row>
    <row r="18" spans="1:6" s="21" customFormat="1" ht="13.5">
      <c r="A18" s="69">
        <v>45</v>
      </c>
      <c r="B18" s="28">
        <v>160</v>
      </c>
      <c r="C18" s="39">
        <v>89</v>
      </c>
      <c r="D18" s="29">
        <v>91</v>
      </c>
      <c r="E18" s="28">
        <v>159</v>
      </c>
      <c r="F18" s="102"/>
    </row>
    <row r="19" spans="1:6" s="21" customFormat="1" ht="13.5">
      <c r="A19" s="69">
        <v>46</v>
      </c>
      <c r="B19" s="28">
        <v>186</v>
      </c>
      <c r="C19" s="39">
        <v>114</v>
      </c>
      <c r="D19" s="29">
        <v>87</v>
      </c>
      <c r="E19" s="28">
        <v>181</v>
      </c>
      <c r="F19" s="102"/>
    </row>
    <row r="20" spans="1:6" s="21" customFormat="1" ht="13.5">
      <c r="A20" s="69">
        <v>47</v>
      </c>
      <c r="B20" s="28">
        <v>159</v>
      </c>
      <c r="C20" s="39">
        <v>89</v>
      </c>
      <c r="D20" s="29">
        <v>82</v>
      </c>
      <c r="E20" s="28">
        <v>158</v>
      </c>
      <c r="F20" s="102"/>
    </row>
    <row r="21" spans="1:6" s="21" customFormat="1" ht="13.5">
      <c r="A21" s="69">
        <v>48</v>
      </c>
      <c r="B21" s="28">
        <v>276</v>
      </c>
      <c r="C21" s="39">
        <v>167</v>
      </c>
      <c r="D21" s="29">
        <v>132</v>
      </c>
      <c r="E21" s="28">
        <v>268</v>
      </c>
      <c r="F21" s="102"/>
    </row>
    <row r="22" spans="1:6" s="21" customFormat="1" ht="13.5">
      <c r="A22" s="69">
        <v>49</v>
      </c>
      <c r="B22" s="63">
        <v>250</v>
      </c>
      <c r="C22" s="42">
        <v>139</v>
      </c>
      <c r="D22" s="27">
        <v>132</v>
      </c>
      <c r="E22" s="63">
        <v>228</v>
      </c>
      <c r="F22" s="102"/>
    </row>
    <row r="23" spans="1:6" s="21" customFormat="1" ht="13.5">
      <c r="A23" s="69">
        <v>50</v>
      </c>
      <c r="B23" s="63">
        <v>182</v>
      </c>
      <c r="C23" s="42">
        <v>91</v>
      </c>
      <c r="D23" s="27">
        <v>115</v>
      </c>
      <c r="E23" s="63">
        <v>182</v>
      </c>
      <c r="F23" s="102"/>
    </row>
    <row r="24" spans="1:6" s="41" customFormat="1" ht="13.5">
      <c r="A24" s="69">
        <v>51</v>
      </c>
      <c r="B24" s="63">
        <v>127</v>
      </c>
      <c r="C24" s="42">
        <v>68</v>
      </c>
      <c r="D24" s="27">
        <v>77</v>
      </c>
      <c r="E24" s="63">
        <v>124</v>
      </c>
      <c r="F24" s="102"/>
    </row>
    <row r="25" spans="1:6" ht="13.5">
      <c r="A25" s="69">
        <v>52</v>
      </c>
      <c r="B25" s="63">
        <v>348</v>
      </c>
      <c r="C25" s="42">
        <v>207</v>
      </c>
      <c r="D25" s="27">
        <v>170</v>
      </c>
      <c r="E25" s="63">
        <v>344</v>
      </c>
      <c r="F25" s="102"/>
    </row>
    <row r="26" spans="1:6" ht="13.5">
      <c r="A26" s="69">
        <v>57</v>
      </c>
      <c r="B26" s="78">
        <v>289</v>
      </c>
      <c r="C26" s="117">
        <v>159</v>
      </c>
      <c r="D26" s="118">
        <v>171</v>
      </c>
      <c r="E26" s="78">
        <v>291</v>
      </c>
      <c r="F26" s="102"/>
    </row>
    <row r="27" spans="1:6" ht="13.5">
      <c r="A27" s="9" t="s">
        <v>0</v>
      </c>
      <c r="B27" s="68">
        <f>SUM(B6:B26)</f>
        <v>4308</v>
      </c>
      <c r="C27" s="23">
        <f>SUM(C6:C26)</f>
        <v>2431</v>
      </c>
      <c r="D27" s="23">
        <f>SUM(D6:D26)</f>
        <v>2323</v>
      </c>
      <c r="E27" s="23">
        <f>SUM(E6:E26)</f>
        <v>4161</v>
      </c>
      <c r="F27" s="65"/>
    </row>
  </sheetData>
  <sheetProtection selectLockedCells="1"/>
  <mergeCells count="2">
    <mergeCell ref="B1:E1"/>
    <mergeCell ref="C2:D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zoomScalePageLayoutView="0" workbookViewId="0" topLeftCell="A1">
      <selection activeCell="I4" sqref="I4"/>
    </sheetView>
  </sheetViews>
  <sheetFormatPr defaultColWidth="9.140625" defaultRowHeight="12.75"/>
  <cols>
    <col min="1" max="1" width="9.28125" style="22" bestFit="1" customWidth="1"/>
    <col min="2" max="7" width="8.57421875" style="16" customWidth="1"/>
    <col min="8" max="8" width="11.57421875" style="16" bestFit="1" customWidth="1"/>
    <col min="9" max="9" width="10.421875" style="16" customWidth="1"/>
    <col min="10" max="10" width="9.28125" style="16" bestFit="1" customWidth="1"/>
    <col min="11" max="11" width="8.421875" style="16" customWidth="1"/>
    <col min="12" max="12" width="9.7109375" style="16" bestFit="1" customWidth="1"/>
    <col min="13" max="13" width="10.7109375" style="16" bestFit="1" customWidth="1"/>
    <col min="14" max="14" width="10.421875" style="16" bestFit="1" customWidth="1"/>
    <col min="15" max="15" width="9.7109375" style="16" bestFit="1" customWidth="1"/>
    <col min="16" max="16" width="13.28125" style="16" bestFit="1" customWidth="1"/>
    <col min="17" max="17" width="10.00390625" style="16" bestFit="1" customWidth="1"/>
    <col min="18" max="16384" width="9.140625" style="16" customWidth="1"/>
  </cols>
  <sheetData>
    <row r="1" spans="1:7" ht="13.5">
      <c r="A1" s="30"/>
      <c r="B1" s="175" t="s">
        <v>93</v>
      </c>
      <c r="C1" s="176"/>
      <c r="D1" s="176"/>
      <c r="E1" s="176"/>
      <c r="F1" s="176"/>
      <c r="G1" s="177"/>
    </row>
    <row r="2" spans="1:7" ht="13.5">
      <c r="A2" s="70"/>
      <c r="B2" s="161" t="s">
        <v>26</v>
      </c>
      <c r="C2" s="163"/>
      <c r="D2" s="178" t="s">
        <v>17</v>
      </c>
      <c r="E2" s="178"/>
      <c r="F2" s="178" t="s">
        <v>18</v>
      </c>
      <c r="G2" s="178"/>
    </row>
    <row r="3" spans="1:7" ht="13.5">
      <c r="A3" s="73"/>
      <c r="B3" s="2" t="s">
        <v>3</v>
      </c>
      <c r="C3" s="2" t="s">
        <v>4</v>
      </c>
      <c r="D3" s="2" t="s">
        <v>3</v>
      </c>
      <c r="E3" s="2" t="s">
        <v>4</v>
      </c>
      <c r="F3" s="2" t="s">
        <v>3</v>
      </c>
      <c r="G3" s="2" t="s">
        <v>4</v>
      </c>
    </row>
    <row r="4" spans="1:7" ht="97.5" customHeight="1" thickBot="1">
      <c r="A4" s="46" t="s">
        <v>16</v>
      </c>
      <c r="B4" s="4" t="s">
        <v>99</v>
      </c>
      <c r="C4" s="4" t="s">
        <v>100</v>
      </c>
      <c r="D4" s="4" t="s">
        <v>101</v>
      </c>
      <c r="E4" s="4" t="s">
        <v>102</v>
      </c>
      <c r="F4" s="4" t="s">
        <v>103</v>
      </c>
      <c r="G4" s="4" t="s">
        <v>104</v>
      </c>
    </row>
    <row r="5" spans="1:7" ht="14.25" thickBot="1">
      <c r="A5" s="77"/>
      <c r="B5" s="19"/>
      <c r="C5" s="19"/>
      <c r="D5" s="19"/>
      <c r="E5" s="19"/>
      <c r="F5" s="19"/>
      <c r="G5" s="20"/>
    </row>
    <row r="6" spans="1:7" ht="13.5">
      <c r="A6" s="83">
        <v>55</v>
      </c>
      <c r="B6" s="24">
        <v>11</v>
      </c>
      <c r="C6" s="24">
        <v>76</v>
      </c>
      <c r="D6" s="24">
        <v>11</v>
      </c>
      <c r="E6" s="24">
        <v>73</v>
      </c>
      <c r="F6" s="24">
        <v>11</v>
      </c>
      <c r="G6" s="59">
        <v>75</v>
      </c>
    </row>
    <row r="7" spans="1:7" ht="13.5">
      <c r="A7" s="84">
        <v>56</v>
      </c>
      <c r="B7" s="28">
        <v>1</v>
      </c>
      <c r="C7" s="28">
        <v>11</v>
      </c>
      <c r="D7" s="28">
        <v>1</v>
      </c>
      <c r="E7" s="28">
        <v>11</v>
      </c>
      <c r="F7" s="28">
        <v>1</v>
      </c>
      <c r="G7" s="60">
        <v>11</v>
      </c>
    </row>
    <row r="8" spans="1:7" ht="13.5">
      <c r="A8" s="84">
        <v>58</v>
      </c>
      <c r="B8" s="28">
        <v>2</v>
      </c>
      <c r="C8" s="28">
        <v>253</v>
      </c>
      <c r="D8" s="28">
        <v>2</v>
      </c>
      <c r="E8" s="28">
        <v>250</v>
      </c>
      <c r="F8" s="28">
        <v>2</v>
      </c>
      <c r="G8" s="60">
        <v>259</v>
      </c>
    </row>
    <row r="9" spans="1:7" ht="13.5">
      <c r="A9" s="84">
        <v>59</v>
      </c>
      <c r="B9" s="28">
        <v>4</v>
      </c>
      <c r="C9" s="28">
        <v>233</v>
      </c>
      <c r="D9" s="28">
        <v>4</v>
      </c>
      <c r="E9" s="28">
        <v>231</v>
      </c>
      <c r="F9" s="28">
        <v>4</v>
      </c>
      <c r="G9" s="60">
        <v>233</v>
      </c>
    </row>
    <row r="10" spans="1:7" ht="13.5">
      <c r="A10" s="9" t="s">
        <v>0</v>
      </c>
      <c r="B10" s="23">
        <f aca="true" t="shared" si="0" ref="B10:G10">SUM(B6:B9)</f>
        <v>18</v>
      </c>
      <c r="C10" s="23">
        <f t="shared" si="0"/>
        <v>573</v>
      </c>
      <c r="D10" s="23">
        <f t="shared" si="0"/>
        <v>18</v>
      </c>
      <c r="E10" s="23">
        <f t="shared" si="0"/>
        <v>565</v>
      </c>
      <c r="F10" s="23">
        <f t="shared" si="0"/>
        <v>18</v>
      </c>
      <c r="G10" s="23">
        <f t="shared" si="0"/>
        <v>578</v>
      </c>
    </row>
  </sheetData>
  <sheetProtection selectLockedCells="1"/>
  <mergeCells count="4">
    <mergeCell ref="B1:G1"/>
    <mergeCell ref="B2:C2"/>
    <mergeCell ref="D2:E2"/>
    <mergeCell ref="F2:G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0" sqref="I10"/>
    </sheetView>
  </sheetViews>
  <sheetFormatPr defaultColWidth="9.140625" defaultRowHeight="12.75"/>
  <cols>
    <col min="1" max="1" width="9.28125" style="16" bestFit="1" customWidth="1"/>
    <col min="2" max="6" width="8.57421875" style="16" customWidth="1"/>
    <col min="7" max="7" width="11.57421875" style="16" bestFit="1" customWidth="1"/>
    <col min="8" max="8" width="10.421875" style="16" customWidth="1"/>
    <col min="9" max="9" width="9.28125" style="16" bestFit="1" customWidth="1"/>
    <col min="10" max="10" width="8.421875" style="16" customWidth="1"/>
    <col min="11" max="11" width="9.7109375" style="16" bestFit="1" customWidth="1"/>
    <col min="12" max="12" width="10.7109375" style="16" bestFit="1" customWidth="1"/>
    <col min="13" max="13" width="10.421875" style="16" bestFit="1" customWidth="1"/>
    <col min="14" max="14" width="9.7109375" style="16" bestFit="1" customWidth="1"/>
    <col min="15" max="15" width="13.28125" style="16" bestFit="1" customWidth="1"/>
    <col min="16" max="16" width="10.00390625" style="16" bestFit="1" customWidth="1"/>
    <col min="17" max="16384" width="9.140625" style="16" customWidth="1"/>
  </cols>
  <sheetData>
    <row r="1" spans="1:8" s="33" customFormat="1" ht="13.5">
      <c r="A1" s="100"/>
      <c r="B1" s="175" t="s">
        <v>94</v>
      </c>
      <c r="C1" s="176"/>
      <c r="D1" s="176"/>
      <c r="E1" s="176"/>
      <c r="F1" s="177"/>
      <c r="G1" s="105"/>
      <c r="H1" s="105"/>
    </row>
    <row r="2" spans="1:6" s="33" customFormat="1" ht="13.5">
      <c r="A2" s="32"/>
      <c r="B2" s="97" t="s">
        <v>26</v>
      </c>
      <c r="C2" s="175" t="s">
        <v>17</v>
      </c>
      <c r="D2" s="177"/>
      <c r="E2" s="175" t="s">
        <v>18</v>
      </c>
      <c r="F2" s="177"/>
    </row>
    <row r="3" spans="1:6" ht="13.5">
      <c r="A3" s="45"/>
      <c r="B3" s="2" t="s">
        <v>4</v>
      </c>
      <c r="C3" s="2" t="s">
        <v>3</v>
      </c>
      <c r="D3" s="2" t="s">
        <v>4</v>
      </c>
      <c r="E3" s="2" t="s">
        <v>3</v>
      </c>
      <c r="F3" s="2" t="s">
        <v>4</v>
      </c>
    </row>
    <row r="4" spans="1:6" s="17" customFormat="1" ht="97.5" customHeight="1" thickBot="1">
      <c r="A4" s="36" t="s">
        <v>16</v>
      </c>
      <c r="B4" s="4" t="s">
        <v>105</v>
      </c>
      <c r="C4" s="5" t="s">
        <v>106</v>
      </c>
      <c r="D4" s="5" t="s">
        <v>107</v>
      </c>
      <c r="E4" s="5" t="s">
        <v>108</v>
      </c>
      <c r="F4" s="5" t="s">
        <v>109</v>
      </c>
    </row>
    <row r="5" spans="1:6" s="21" customFormat="1" ht="14.25" thickBot="1">
      <c r="A5" s="106"/>
      <c r="B5" s="77"/>
      <c r="C5" s="19"/>
      <c r="D5" s="19"/>
      <c r="E5" s="19"/>
      <c r="F5" s="20"/>
    </row>
    <row r="6" spans="1:6" s="21" customFormat="1" ht="13.5">
      <c r="A6" s="107">
        <v>2</v>
      </c>
      <c r="B6" s="95">
        <v>180</v>
      </c>
      <c r="C6" s="95">
        <v>9</v>
      </c>
      <c r="D6" s="128">
        <v>169</v>
      </c>
      <c r="E6" s="95">
        <v>9</v>
      </c>
      <c r="F6" s="95">
        <v>170</v>
      </c>
    </row>
    <row r="7" spans="1:6" s="21" customFormat="1" ht="13.5">
      <c r="A7" s="108">
        <v>3</v>
      </c>
      <c r="B7" s="96">
        <v>100</v>
      </c>
      <c r="C7" s="96">
        <v>11</v>
      </c>
      <c r="D7" s="132">
        <v>103</v>
      </c>
      <c r="E7" s="96">
        <v>10</v>
      </c>
      <c r="F7" s="96">
        <v>100</v>
      </c>
    </row>
    <row r="8" spans="1:6" s="21" customFormat="1" ht="13.5">
      <c r="A8" s="108">
        <v>4</v>
      </c>
      <c r="B8" s="96">
        <v>137</v>
      </c>
      <c r="C8" s="96">
        <v>7</v>
      </c>
      <c r="D8" s="132">
        <v>139</v>
      </c>
      <c r="E8" s="96">
        <v>7</v>
      </c>
      <c r="F8" s="96">
        <v>138</v>
      </c>
    </row>
    <row r="9" spans="1:6" s="21" customFormat="1" ht="13.5">
      <c r="A9" s="108">
        <v>5</v>
      </c>
      <c r="B9" s="96">
        <v>182</v>
      </c>
      <c r="C9" s="96">
        <v>20</v>
      </c>
      <c r="D9" s="132">
        <v>177</v>
      </c>
      <c r="E9" s="96">
        <v>19</v>
      </c>
      <c r="F9" s="96">
        <v>178</v>
      </c>
    </row>
    <row r="10" spans="1:6" s="21" customFormat="1" ht="13.5">
      <c r="A10" s="108">
        <v>6</v>
      </c>
      <c r="B10" s="96">
        <v>294</v>
      </c>
      <c r="C10" s="96">
        <v>21</v>
      </c>
      <c r="D10" s="132">
        <v>275</v>
      </c>
      <c r="E10" s="96">
        <v>22</v>
      </c>
      <c r="F10" s="96">
        <v>280</v>
      </c>
    </row>
    <row r="11" spans="1:6" s="21" customFormat="1" ht="13.5">
      <c r="A11" s="86">
        <v>7</v>
      </c>
      <c r="B11" s="134">
        <v>94</v>
      </c>
      <c r="C11" s="134">
        <v>12</v>
      </c>
      <c r="D11" s="136">
        <v>95</v>
      </c>
      <c r="E11" s="134">
        <v>11</v>
      </c>
      <c r="F11" s="96">
        <v>95</v>
      </c>
    </row>
    <row r="12" spans="1:6" s="21" customFormat="1" ht="13.5">
      <c r="A12" s="86">
        <v>8</v>
      </c>
      <c r="B12" s="134">
        <v>224</v>
      </c>
      <c r="C12" s="134">
        <v>11</v>
      </c>
      <c r="D12" s="136">
        <v>196</v>
      </c>
      <c r="E12" s="134">
        <v>11</v>
      </c>
      <c r="F12" s="96">
        <v>196</v>
      </c>
    </row>
    <row r="13" spans="1:6" s="21" customFormat="1" ht="13.5">
      <c r="A13" s="86">
        <v>9</v>
      </c>
      <c r="B13" s="134">
        <v>127</v>
      </c>
      <c r="C13" s="134">
        <v>18</v>
      </c>
      <c r="D13" s="136">
        <v>120</v>
      </c>
      <c r="E13" s="134">
        <v>18</v>
      </c>
      <c r="F13" s="96">
        <v>123</v>
      </c>
    </row>
    <row r="14" spans="1:6" s="21" customFormat="1" ht="13.5">
      <c r="A14" s="86">
        <v>10</v>
      </c>
      <c r="B14" s="134">
        <v>123</v>
      </c>
      <c r="C14" s="134">
        <v>14</v>
      </c>
      <c r="D14" s="136">
        <v>120</v>
      </c>
      <c r="E14" s="134">
        <v>11</v>
      </c>
      <c r="F14" s="96">
        <v>121</v>
      </c>
    </row>
    <row r="15" spans="1:6" s="21" customFormat="1" ht="13.5">
      <c r="A15" s="86">
        <v>11</v>
      </c>
      <c r="B15" s="134">
        <v>119</v>
      </c>
      <c r="C15" s="134">
        <v>15</v>
      </c>
      <c r="D15" s="136">
        <v>120</v>
      </c>
      <c r="E15" s="134">
        <v>16</v>
      </c>
      <c r="F15" s="96">
        <v>123</v>
      </c>
    </row>
    <row r="16" spans="1:6" s="21" customFormat="1" ht="13.5">
      <c r="A16" s="86">
        <v>12</v>
      </c>
      <c r="B16" s="134">
        <v>101</v>
      </c>
      <c r="C16" s="134">
        <v>16</v>
      </c>
      <c r="D16" s="136">
        <v>99</v>
      </c>
      <c r="E16" s="134">
        <v>17</v>
      </c>
      <c r="F16" s="96">
        <v>102</v>
      </c>
    </row>
    <row r="17" spans="1:6" s="21" customFormat="1" ht="13.5">
      <c r="A17" s="86">
        <v>14</v>
      </c>
      <c r="B17" s="134">
        <v>141</v>
      </c>
      <c r="C17" s="134">
        <v>31</v>
      </c>
      <c r="D17" s="136">
        <v>139</v>
      </c>
      <c r="E17" s="134">
        <v>30</v>
      </c>
      <c r="F17" s="96">
        <v>143</v>
      </c>
    </row>
    <row r="18" spans="1:6" s="21" customFormat="1" ht="13.5">
      <c r="A18" s="86">
        <v>15</v>
      </c>
      <c r="B18" s="134">
        <v>278</v>
      </c>
      <c r="C18" s="134">
        <v>27</v>
      </c>
      <c r="D18" s="136">
        <v>262</v>
      </c>
      <c r="E18" s="134">
        <v>28</v>
      </c>
      <c r="F18" s="96">
        <v>283</v>
      </c>
    </row>
    <row r="19" spans="1:6" s="21" customFormat="1" ht="13.5">
      <c r="A19" s="86">
        <v>16</v>
      </c>
      <c r="B19" s="134">
        <v>203</v>
      </c>
      <c r="C19" s="134">
        <v>17</v>
      </c>
      <c r="D19" s="136">
        <v>195</v>
      </c>
      <c r="E19" s="134">
        <v>19</v>
      </c>
      <c r="F19" s="96">
        <v>210</v>
      </c>
    </row>
    <row r="20" spans="1:6" s="21" customFormat="1" ht="13.5">
      <c r="A20" s="86">
        <v>17</v>
      </c>
      <c r="B20" s="134">
        <v>191</v>
      </c>
      <c r="C20" s="134">
        <v>24</v>
      </c>
      <c r="D20" s="136">
        <v>186</v>
      </c>
      <c r="E20" s="134">
        <v>25</v>
      </c>
      <c r="F20" s="96">
        <v>192</v>
      </c>
    </row>
    <row r="21" spans="1:6" s="21" customFormat="1" ht="13.5">
      <c r="A21" s="86">
        <v>18</v>
      </c>
      <c r="B21" s="134">
        <v>138</v>
      </c>
      <c r="C21" s="134">
        <v>21</v>
      </c>
      <c r="D21" s="136">
        <v>131</v>
      </c>
      <c r="E21" s="134">
        <v>21</v>
      </c>
      <c r="F21" s="96">
        <v>136</v>
      </c>
    </row>
    <row r="22" spans="1:6" s="21" customFormat="1" ht="13.5">
      <c r="A22" s="86">
        <v>19</v>
      </c>
      <c r="B22" s="134">
        <v>158</v>
      </c>
      <c r="C22" s="134">
        <v>18</v>
      </c>
      <c r="D22" s="136">
        <v>155</v>
      </c>
      <c r="E22" s="134">
        <v>18</v>
      </c>
      <c r="F22" s="96">
        <v>156</v>
      </c>
    </row>
    <row r="23" spans="1:6" s="21" customFormat="1" ht="13.5">
      <c r="A23" s="86">
        <v>20</v>
      </c>
      <c r="B23" s="134">
        <v>230</v>
      </c>
      <c r="C23" s="134">
        <v>18</v>
      </c>
      <c r="D23" s="136">
        <v>207</v>
      </c>
      <c r="E23" s="134">
        <v>18</v>
      </c>
      <c r="F23" s="96">
        <v>216</v>
      </c>
    </row>
    <row r="24" spans="1:6" s="41" customFormat="1" ht="13.5">
      <c r="A24" s="86">
        <v>23</v>
      </c>
      <c r="B24" s="134">
        <v>225</v>
      </c>
      <c r="C24" s="134">
        <v>10</v>
      </c>
      <c r="D24" s="136">
        <v>223</v>
      </c>
      <c r="E24" s="134">
        <v>10</v>
      </c>
      <c r="F24" s="137">
        <v>219</v>
      </c>
    </row>
    <row r="25" spans="1:6" ht="13.5">
      <c r="A25" s="86">
        <v>24</v>
      </c>
      <c r="B25" s="134">
        <v>151</v>
      </c>
      <c r="C25" s="134">
        <v>21</v>
      </c>
      <c r="D25" s="136">
        <v>149</v>
      </c>
      <c r="E25" s="134">
        <v>21</v>
      </c>
      <c r="F25" s="134">
        <v>149</v>
      </c>
    </row>
    <row r="26" spans="1:6" ht="13.5">
      <c r="A26" s="109">
        <v>26</v>
      </c>
      <c r="B26" s="138">
        <v>239</v>
      </c>
      <c r="C26" s="138">
        <v>23</v>
      </c>
      <c r="D26" s="139">
        <v>229</v>
      </c>
      <c r="E26" s="138">
        <v>21</v>
      </c>
      <c r="F26" s="138">
        <v>230</v>
      </c>
    </row>
    <row r="27" spans="1:6" ht="13.5">
      <c r="A27" s="110" t="s">
        <v>0</v>
      </c>
      <c r="B27" s="103">
        <f>SUM(B6:B26)</f>
        <v>3635</v>
      </c>
      <c r="C27" s="103">
        <f>SUM(C6:C26)</f>
        <v>364</v>
      </c>
      <c r="D27" s="103">
        <f>SUM(D6:D26)</f>
        <v>3489</v>
      </c>
      <c r="E27" s="103">
        <f>SUM(E6:E26)</f>
        <v>362</v>
      </c>
      <c r="F27" s="103">
        <f>SUM(F6:F26)</f>
        <v>3560</v>
      </c>
    </row>
    <row r="28" ht="13.5">
      <c r="A28" s="94"/>
    </row>
  </sheetData>
  <sheetProtection selectLockedCells="1"/>
  <mergeCells count="3">
    <mergeCell ref="B1:F1"/>
    <mergeCell ref="C2:D2"/>
    <mergeCell ref="E2:F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9.28125" style="16" bestFit="1" customWidth="1"/>
    <col min="2" max="8" width="8.57421875" style="16" customWidth="1"/>
    <col min="9" max="9" width="11.57421875" style="16" bestFit="1" customWidth="1"/>
    <col min="10" max="10" width="10.421875" style="16" customWidth="1"/>
    <col min="11" max="11" width="9.28125" style="16" bestFit="1" customWidth="1"/>
    <col min="12" max="12" width="8.421875" style="16" customWidth="1"/>
    <col min="13" max="13" width="9.7109375" style="16" bestFit="1" customWidth="1"/>
    <col min="14" max="14" width="10.7109375" style="16" bestFit="1" customWidth="1"/>
    <col min="15" max="15" width="10.421875" style="16" bestFit="1" customWidth="1"/>
    <col min="16" max="16" width="9.7109375" style="16" bestFit="1" customWidth="1"/>
    <col min="17" max="17" width="13.28125" style="16" bestFit="1" customWidth="1"/>
    <col min="18" max="18" width="10.00390625" style="16" bestFit="1" customWidth="1"/>
    <col min="19" max="16384" width="9.140625" style="16" customWidth="1"/>
  </cols>
  <sheetData>
    <row r="1" spans="1:7" ht="13.5">
      <c r="A1" s="30"/>
      <c r="B1" s="175" t="s">
        <v>115</v>
      </c>
      <c r="C1" s="176"/>
      <c r="D1" s="176"/>
      <c r="E1" s="176"/>
      <c r="F1" s="177"/>
      <c r="G1" s="105"/>
    </row>
    <row r="2" spans="1:6" ht="13.5">
      <c r="A2" s="61"/>
      <c r="B2" s="161" t="s">
        <v>26</v>
      </c>
      <c r="C2" s="163"/>
      <c r="D2" s="178" t="s">
        <v>17</v>
      </c>
      <c r="E2" s="178"/>
      <c r="F2" s="62" t="s">
        <v>18</v>
      </c>
    </row>
    <row r="3" spans="1:6" ht="13.5">
      <c r="A3" s="11"/>
      <c r="B3" s="2" t="s">
        <v>4</v>
      </c>
      <c r="C3" s="2" t="s">
        <v>4</v>
      </c>
      <c r="D3" s="2" t="s">
        <v>4</v>
      </c>
      <c r="E3" s="2" t="s">
        <v>4</v>
      </c>
      <c r="F3" s="2" t="s">
        <v>4</v>
      </c>
    </row>
    <row r="4" spans="1:6" ht="97.5" customHeight="1" thickBot="1">
      <c r="A4" s="46" t="s">
        <v>16</v>
      </c>
      <c r="B4" s="4" t="s">
        <v>110</v>
      </c>
      <c r="C4" s="4" t="s">
        <v>111</v>
      </c>
      <c r="D4" s="4" t="s">
        <v>112</v>
      </c>
      <c r="E4" s="4" t="s">
        <v>113</v>
      </c>
      <c r="F4" s="4" t="s">
        <v>114</v>
      </c>
    </row>
    <row r="5" spans="1:6" ht="14.25" thickBot="1">
      <c r="A5" s="77"/>
      <c r="B5" s="19"/>
      <c r="C5" s="19"/>
      <c r="D5" s="19"/>
      <c r="E5" s="19"/>
      <c r="F5" s="20"/>
    </row>
    <row r="6" spans="1:6" ht="13.5">
      <c r="A6" s="83">
        <v>43</v>
      </c>
      <c r="B6" s="37">
        <v>261</v>
      </c>
      <c r="C6" s="25">
        <v>75</v>
      </c>
      <c r="D6" s="37">
        <v>95</v>
      </c>
      <c r="E6" s="25">
        <v>227</v>
      </c>
      <c r="F6" s="24">
        <v>293</v>
      </c>
    </row>
    <row r="7" spans="1:6" ht="13.5">
      <c r="A7" s="84">
        <v>44</v>
      </c>
      <c r="B7" s="39">
        <v>199</v>
      </c>
      <c r="C7" s="29">
        <v>70</v>
      </c>
      <c r="D7" s="39">
        <v>74</v>
      </c>
      <c r="E7" s="29">
        <v>190</v>
      </c>
      <c r="F7" s="28">
        <v>222</v>
      </c>
    </row>
    <row r="8" spans="1:6" ht="13.5">
      <c r="A8" s="84">
        <v>53</v>
      </c>
      <c r="B8" s="39">
        <v>210</v>
      </c>
      <c r="C8" s="29">
        <v>80</v>
      </c>
      <c r="D8" s="39">
        <v>111</v>
      </c>
      <c r="E8" s="29">
        <v>157</v>
      </c>
      <c r="F8" s="28">
        <v>226</v>
      </c>
    </row>
    <row r="9" spans="1:6" ht="13.5">
      <c r="A9" s="84">
        <v>54</v>
      </c>
      <c r="B9" s="64">
        <v>74</v>
      </c>
      <c r="C9" s="111">
        <v>24</v>
      </c>
      <c r="D9" s="64">
        <v>38</v>
      </c>
      <c r="E9" s="111">
        <v>56</v>
      </c>
      <c r="F9" s="28">
        <v>85</v>
      </c>
    </row>
    <row r="10" spans="1:6" ht="13.5">
      <c r="A10" s="9" t="s">
        <v>0</v>
      </c>
      <c r="B10" s="23">
        <f>SUM(B6:B9)</f>
        <v>744</v>
      </c>
      <c r="C10" s="23">
        <f>SUM(C6:C9)</f>
        <v>249</v>
      </c>
      <c r="D10" s="23">
        <f>SUM(D6:D9)</f>
        <v>318</v>
      </c>
      <c r="E10" s="23">
        <f>SUM(E6:E9)</f>
        <v>630</v>
      </c>
      <c r="F10" s="23">
        <f>SUM(F6:F9)</f>
        <v>826</v>
      </c>
    </row>
  </sheetData>
  <sheetProtection selectLockedCells="1"/>
  <mergeCells count="3">
    <mergeCell ref="B1:F1"/>
    <mergeCell ref="B2:C2"/>
    <mergeCell ref="D2:E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2014-05-23T14:42:33Z</cp:lastPrinted>
  <dcterms:created xsi:type="dcterms:W3CDTF">1998-04-10T16:02:13Z</dcterms:created>
  <dcterms:modified xsi:type="dcterms:W3CDTF">2014-05-28T23:11:07Z</dcterms:modified>
  <cp:category/>
  <cp:version/>
  <cp:contentType/>
  <cp:contentStatus/>
</cp:coreProperties>
</file>